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dcardona_xm_com_co/Documents/informe_anual_2020/"/>
    </mc:Choice>
  </mc:AlternateContent>
  <xr:revisionPtr revIDLastSave="0" documentId="8_{C21ABFA9-FC6C-4EF5-8FCA-07FFACE59082}" xr6:coauthVersionLast="45" xr6:coauthVersionMax="45" xr10:uidLastSave="{00000000-0000-0000-0000-000000000000}"/>
  <bookViews>
    <workbookView xWindow="900" yWindow="-120" windowWidth="37620" windowHeight="16440" firstSheet="1" activeTab="2" xr2:uid="{C2694C06-A042-4D43-89BF-CA551D7DE22E}"/>
  </bookViews>
  <sheets>
    <sheet name="Hoja2" sheetId="2" r:id="rId1"/>
    <sheet name="Hoja1" sheetId="1" r:id="rId2"/>
    <sheet name="Hoja3" sheetId="3" r:id="rId3"/>
  </sheets>
  <definedNames>
    <definedName name="_xlchart.v1.0" hidden="1">Hoja3!$A$4:$A$15</definedName>
    <definedName name="_xlchart.v1.1" hidden="1">Hoja3!$B$3</definedName>
    <definedName name="_xlchart.v1.2" hidden="1">Hoja3!$B$4:$B$15</definedName>
    <definedName name="_xlchart.v1.3" hidden="1">Hoja3!$A$4:$A$15</definedName>
    <definedName name="_xlchart.v1.4" hidden="1">Hoja3!$B$3</definedName>
    <definedName name="_xlchart.v1.5" hidden="1">Hoja3!$B$4:$B$15</definedName>
  </definedNames>
  <calcPr calcId="191029"/>
  <pivotCaches>
    <pivotCache cacheId="3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3" l="1"/>
  <c r="D12" i="3"/>
  <c r="B16" i="3"/>
  <c r="D11" i="3" l="1"/>
  <c r="D10" i="3"/>
  <c r="D9" i="3"/>
  <c r="D8" i="3"/>
  <c r="D15" i="3"/>
  <c r="D7" i="3"/>
  <c r="D4" i="3"/>
  <c r="D14" i="3"/>
  <c r="D6" i="3"/>
  <c r="D13" i="3"/>
  <c r="D5" i="3"/>
  <c r="D16" i="3" l="1"/>
</calcChain>
</file>

<file path=xl/sharedStrings.xml><?xml version="1.0" encoding="utf-8"?>
<sst xmlns="http://schemas.openxmlformats.org/spreadsheetml/2006/main" count="392" uniqueCount="27">
  <si>
    <t>ECUADOR 230</t>
  </si>
  <si>
    <t>ECUADOR 138</t>
  </si>
  <si>
    <t>fecha</t>
  </si>
  <si>
    <t>enlace</t>
  </si>
  <si>
    <t>valor</t>
  </si>
  <si>
    <t>Etiquetas de fila</t>
  </si>
  <si>
    <t>Total general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</si>
  <si>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</si>
  <si>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</si>
  <si>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</si>
  <si>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</si>
  <si>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</si>
  <si>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</si>
  <si>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</si>
  <si>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</si>
  <si>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</si>
  <si>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</si>
  <si>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</si>
  <si>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</si>
  <si>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Suma de valor</t>
  </si>
  <si>
    <t>Mes</t>
  </si>
  <si>
    <t>Informe Anual de Operación y Mercado 2020</t>
  </si>
  <si>
    <t>Exportaciones a Ecuador</t>
  </si>
  <si>
    <t>Porcentaje Mensual vs. Año - Energía</t>
  </si>
  <si>
    <t>Valor Importaciones (COP)</t>
  </si>
  <si>
    <t>Energía Importada (MWh)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</si>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</sst>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_(&quot;$&quot;* #,##0_);_(&quot;$&quot;* \(#,##0\);_(&quot;$&quot;* &quot;-&quot;??_);_(@_)"/>
    <numFmt numFmtId="171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169" fontId="0" fillId="0" borderId="1" xfId="2" applyNumberFormat="1" applyFont="1" applyBorder="1"/>
    <xf numFmtId="0" fontId="2" fillId="0" borderId="1" xfId="0" applyFont="1" applyBorder="1"/>
    <xf numFmtId="169" fontId="2" fillId="0" borderId="1" xfId="0" applyNumberFormat="1" applyFont="1" applyBorder="1"/>
    <xf numFmtId="171" fontId="0" fillId="0" borderId="1" xfId="1" applyNumberFormat="1" applyFont="1" applyBorder="1"/>
    <xf numFmtId="10" fontId="0" fillId="0" borderId="1" xfId="3" applyNumberFormat="1" applyFont="1" applyBorder="1"/>
    <xf numFmtId="10" fontId="2" fillId="0" borderId="1" xfId="0" applyNumberFormat="1" applyFont="1" applyBorder="1"/>
    <xf numFmtId="43" fontId="0" fillId="0" borderId="0" xfId="0" applyNumberFormat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3"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Valor</a:t>
            </a:r>
            <a:r>
              <a:rPr lang="en-US" b="1" baseline="0"/>
              <a:t> de las Importaciones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Hoja3!$B$3</c:f>
              <c:strCache>
                <c:ptCount val="1"/>
                <c:pt idx="0">
                  <c:v>Valor Importaciones (COP)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Hoja3!$A$4:$A$15</c:f>
              <c:numCache>
                <c:formatCode>m/d/yyyy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Hoja3!$B$4:$B$15</c:f>
              <c:numCache>
                <c:formatCode>_("$"* #,##0_);_("$"* \(#,##0\);_("$"* "-"??_);_(@_)</c:formatCode>
                <c:ptCount val="12"/>
                <c:pt idx="0">
                  <c:v>33524756159.329998</c:v>
                </c:pt>
                <c:pt idx="1">
                  <c:v>41351314258.080002</c:v>
                </c:pt>
                <c:pt idx="2">
                  <c:v>18640576561.290001</c:v>
                </c:pt>
                <c:pt idx="3">
                  <c:v>33130249937.849995</c:v>
                </c:pt>
                <c:pt idx="4">
                  <c:v>62892874046.220001</c:v>
                </c:pt>
                <c:pt idx="5">
                  <c:v>50588602541.539993</c:v>
                </c:pt>
                <c:pt idx="6">
                  <c:v>17785965878.709999</c:v>
                </c:pt>
                <c:pt idx="7">
                  <c:v>11890648911.950001</c:v>
                </c:pt>
                <c:pt idx="8">
                  <c:v>1277006231.8299999</c:v>
                </c:pt>
                <c:pt idx="9">
                  <c:v>258683211.89000005</c:v>
                </c:pt>
                <c:pt idx="10">
                  <c:v>80691628.590000004</c:v>
                </c:pt>
                <c:pt idx="11">
                  <c:v>883494550.44000006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7-4A5A-B720-7DFF6CFDC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153152"/>
        <c:axId val="9130720"/>
      </c:barChart>
      <c:dateAx>
        <c:axId val="2111531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130720"/>
        <c:crosses val="autoZero"/>
        <c:auto val="1"/>
        <c:lblOffset val="100"/>
        <c:baseTimeUnit val="months"/>
      </c:dateAx>
      <c:valAx>
        <c:axId val="913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1153152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72390" cy="394334"/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610F4A4E-D730-48B5-9123-DC70D68B4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4000500"/>
          <a:ext cx="872390" cy="394334"/>
        </a:xfrm>
        <a:prstGeom prst="rect">
          <a:avLst/>
        </a:prstGeom>
      </xdr:spPr>
    </xdr:pic>
    <xdr:clientData/>
  </xdr:oneCellAnchor>
  <xdr:twoCellAnchor>
    <xdr:from>
      <xdr:col>5</xdr:col>
      <xdr:colOff>23812</xdr:colOff>
      <xdr:row>2</xdr:row>
      <xdr:rowOff>90487</xdr:rowOff>
    </xdr:from>
    <xdr:to>
      <xdr:col>12</xdr:col>
      <xdr:colOff>742950</xdr:colOff>
      <xdr:row>14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F5F5C0A-8387-4FCD-BDC2-83F0701F65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CARDONA VASQUEZ" refreshedDate="44236.12210601852" createdVersion="6" refreshedVersion="6" minRefreshableVersion="3" recordCount="367" xr:uid="{1C197A09-872A-436D-A13C-3A1924E924A1}">
  <cacheSource type="worksheet">
    <worksheetSource ref="A1:C368" sheet="Hoja1"/>
  </cacheSource>
  <cacheFields count="4">
    <cacheField name="fecha" numFmtId="14">
      <sharedItems containsSemiMixedTypes="0" containsNonDate="0" containsDate="1" containsString="0" minDate="2020-01-01T00:00:00" maxDate="2021-01-01T00:00:00" count="366"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6T00:00:00"/>
        <d v="2020-02-17T00:00:00"/>
        <d v="2020-02-18T00:00:00"/>
        <d v="2020-02-19T00:00:00"/>
        <d v="2020-02-20T00:00:00"/>
        <d v="2020-02-21T00:00:00"/>
        <d v="2020-02-22T00:00:00"/>
        <d v="2020-02-23T00:00:00"/>
        <d v="2020-02-24T00:00:00"/>
        <d v="2020-02-25T00:00:00"/>
        <d v="2020-02-26T00:00:00"/>
        <d v="2020-02-27T00:00:00"/>
        <d v="2020-02-28T00:00:00"/>
        <d v="2020-02-29T00:00:00"/>
        <d v="2020-03-01T00:00:00"/>
        <d v="2020-03-02T00:00:00"/>
        <d v="2020-03-03T00:00:00"/>
        <d v="2020-03-04T00:00:00"/>
        <d v="2020-03-05T00:00:00"/>
        <d v="2020-03-06T00:00:00"/>
        <d v="2020-03-07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8T00:00:00"/>
        <d v="2020-03-19T00:00:00"/>
        <d v="2020-03-20T00:00:00"/>
        <d v="2020-03-21T00:00:00"/>
        <d v="2020-03-22T00:00:00"/>
        <d v="2020-03-23T00:00:00"/>
        <d v="2020-03-24T00:00:00"/>
        <d v="2020-03-25T00:00:00"/>
        <d v="2020-03-26T00:00:00"/>
        <d v="2020-03-27T00:00:00"/>
        <d v="2020-03-28T00:00:00"/>
        <d v="2020-03-29T00:00:00"/>
        <d v="2020-03-30T00:00:00"/>
        <d v="2020-03-31T00:00:00"/>
        <d v="2020-04-01T00:00:00"/>
        <d v="2020-04-02T00:00:00"/>
        <d v="2020-04-03T00:00:00"/>
        <d v="2020-04-04T00:00:00"/>
        <d v="2020-04-05T00:00:00"/>
        <d v="2020-04-06T00:00:00"/>
        <d v="2020-04-07T00:00:00"/>
        <d v="2020-04-08T00:00:00"/>
        <d v="2020-04-09T00:00:00"/>
        <d v="2020-04-10T00:00:00"/>
        <d v="2020-04-11T00:00:00"/>
        <d v="2020-04-12T00:00:00"/>
        <d v="2020-04-13T00:00:00"/>
        <d v="2020-04-14T00:00:00"/>
        <d v="2020-04-15T00:00:00"/>
        <d v="2020-04-16T00:00:00"/>
        <d v="2020-04-17T00:00:00"/>
        <d v="2020-04-18T00:00:00"/>
        <d v="2020-04-19T00:00:00"/>
        <d v="2020-04-20T00:00:00"/>
        <d v="2020-04-21T00:00:00"/>
        <d v="2020-04-22T00:00:00"/>
        <d v="2020-04-23T00:00:00"/>
        <d v="2020-04-24T00:00:00"/>
        <d v="2020-04-25T00:00:00"/>
        <d v="2020-04-26T00:00:00"/>
        <d v="2020-04-27T00:00:00"/>
        <d v="2020-04-28T00:00:00"/>
        <d v="2020-04-29T00:00:00"/>
        <d v="2020-04-30T00:00:00"/>
        <d v="2020-05-01T00:00:00"/>
        <d v="2020-05-02T00:00:00"/>
        <d v="2020-05-03T00:00:00"/>
        <d v="2020-05-04T00:00:00"/>
        <d v="2020-05-05T00:00:00"/>
        <d v="2020-05-06T00:00:00"/>
        <d v="2020-05-07T00:00:00"/>
        <d v="2020-05-08T00:00:00"/>
        <d v="2020-05-09T00:00:00"/>
        <d v="2020-05-10T00:00:00"/>
        <d v="2020-05-11T00:00:00"/>
        <d v="2020-05-12T00:00:00"/>
        <d v="2020-05-13T00:00:00"/>
        <d v="2020-05-14T00:00:00"/>
        <d v="2020-05-15T00:00:00"/>
        <d v="2020-05-16T00:00:00"/>
        <d v="2020-05-17T00:00:00"/>
        <d v="2020-05-18T00:00:00"/>
        <d v="2020-05-19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28T00:00:00"/>
        <d v="2020-05-29T00:00:00"/>
        <d v="2020-05-30T00:00:00"/>
        <d v="2020-05-31T00:00:00"/>
        <d v="2020-06-01T00:00:00"/>
        <d v="2020-06-02T00:00:00"/>
        <d v="2020-06-03T00:00:00"/>
        <d v="2020-06-04T00:00:00"/>
        <d v="2020-06-05T00:00:00"/>
        <d v="2020-06-06T00:00:00"/>
        <d v="2020-06-07T00:00:00"/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08T00:00:00"/>
        <d v="2020-08-09T00:00:00"/>
        <d v="2020-08-10T00:00:00"/>
        <d v="2020-08-11T00:00:00"/>
        <d v="2020-08-12T00:00:00"/>
        <d v="2020-08-13T00:00:00"/>
        <d v="2020-08-14T00:00:00"/>
        <d v="2020-08-15T00:00:00"/>
        <d v="2020-08-16T00:00:00"/>
        <d v="2020-08-17T00:00:00"/>
        <d v="2020-08-18T00:00:00"/>
        <d v="2020-08-19T00:00:00"/>
        <d v="2020-08-20T00:00:00"/>
        <d v="2020-08-21T00:00:00"/>
        <d v="2020-08-22T00:00:00"/>
        <d v="2020-08-23T00:00:00"/>
        <d v="2020-08-24T00:00:00"/>
        <d v="2020-08-25T00:00:00"/>
        <d v="2020-08-26T00:00:00"/>
        <d v="2020-08-27T00:00:00"/>
        <d v="2020-08-28T00:00:00"/>
        <d v="2020-08-29T00:00:00"/>
        <d v="2020-08-30T00:00:00"/>
        <d v="2020-08-31T00:00:00"/>
        <d v="2020-09-01T00:00:00"/>
        <d v="2020-09-02T00:00:00"/>
        <d v="2020-09-03T00:00:00"/>
        <d v="2020-09-04T00:00:00"/>
        <d v="2020-09-05T00:00:00"/>
        <d v="2020-09-06T00:00:00"/>
        <d v="2020-09-07T00:00:00"/>
        <d v="2020-09-08T00:00:00"/>
        <d v="2020-09-09T00:00:00"/>
        <d v="2020-09-10T00:00:00"/>
        <d v="2020-09-11T00:00:00"/>
        <d v="2020-09-12T00:00:00"/>
        <d v="2020-09-13T00:00:00"/>
        <d v="2020-09-14T00:00:00"/>
        <d v="2020-09-15T00:00:00"/>
        <d v="2020-09-16T00:00:00"/>
        <d v="2020-09-17T00:00:00"/>
        <d v="2020-09-18T00:00:00"/>
        <d v="2020-09-19T00:00:00"/>
        <d v="2020-09-20T00:00:00"/>
        <d v="2020-09-21T00:00:00"/>
        <d v="2020-09-22T00:00:00"/>
        <d v="2020-09-23T00:00:00"/>
        <d v="2020-09-24T00:00:00"/>
        <d v="2020-09-25T00:00:00"/>
        <d v="2020-09-26T00:00:00"/>
        <d v="2020-09-27T00:00:00"/>
        <d v="2020-09-28T00:00:00"/>
        <d v="2020-09-29T00:00:00"/>
        <d v="2020-09-30T00:00:00"/>
        <d v="2020-10-01T00:00:00"/>
        <d v="2020-10-02T00:00:00"/>
        <d v="2020-10-03T00:00:00"/>
        <d v="2020-10-04T00:00:00"/>
        <d v="2020-10-05T00:00:00"/>
        <d v="2020-10-06T00:00:00"/>
        <d v="2020-10-07T00:00:00"/>
        <d v="2020-10-08T00:00:00"/>
        <d v="2020-10-09T00:00:00"/>
        <d v="2020-10-10T00:00:00"/>
        <d v="2020-10-11T00:00:00"/>
        <d v="2020-10-12T00:00:00"/>
        <d v="2020-10-13T00:00:00"/>
        <d v="2020-10-14T00:00:00"/>
        <d v="2020-10-15T00:00:00"/>
        <d v="2020-10-16T00:00:00"/>
        <d v="2020-10-17T00:00:00"/>
        <d v="2020-10-18T00:00:00"/>
        <d v="2020-10-19T00:00:00"/>
        <d v="2020-10-20T00:00:00"/>
        <d v="2020-10-21T00:00:00"/>
        <d v="2020-10-22T00:00:00"/>
        <d v="2020-10-23T00:00:00"/>
        <d v="2020-10-24T00:00:00"/>
        <d v="2020-10-25T00:00:00"/>
        <d v="2020-10-26T00:00:00"/>
        <d v="2020-10-27T00:00:00"/>
        <d v="2020-10-28T00:00:00"/>
        <d v="2020-10-29T00:00:00"/>
        <d v="2020-10-30T00:00:00"/>
        <d v="2020-10-31T00:00:00"/>
        <d v="2020-11-01T00:00:00"/>
        <d v="2020-11-02T00:00:00"/>
        <d v="2020-11-03T00:00:00"/>
        <d v="2020-11-04T00:00:00"/>
        <d v="2020-11-05T00:00:00"/>
        <d v="2020-11-06T00:00:00"/>
        <d v="2020-11-07T00:00:00"/>
        <d v="2020-11-08T00:00:00"/>
        <d v="2020-11-09T00:00:00"/>
        <d v="2020-11-10T00:00:00"/>
        <d v="2020-11-11T00:00:00"/>
        <d v="2020-11-12T00:00:00"/>
        <d v="2020-11-13T00:00:00"/>
        <d v="2020-11-14T00:00:00"/>
        <d v="2020-11-15T00:00:00"/>
        <d v="2020-11-16T00:00:00"/>
        <d v="2020-11-17T00:00:00"/>
        <d v="2020-11-18T00:00:00"/>
        <d v="2020-11-19T00:00:00"/>
        <d v="2020-11-20T00:00:00"/>
        <d v="2020-11-21T00:00:00"/>
        <d v="2020-11-22T00:00:00"/>
        <d v="2020-11-23T00:00:00"/>
        <d v="2020-11-24T00:00:00"/>
        <d v="2020-11-25T00:00:00"/>
        <d v="2020-11-26T00:00:00"/>
        <d v="2020-11-27T00:00:00"/>
        <d v="2020-11-28T00:00:00"/>
        <d v="2020-11-29T00:00:00"/>
        <d v="2020-11-30T00:00:00"/>
        <d v="2020-12-01T00:00:00"/>
        <d v="2020-12-02T00:00:00"/>
        <d v="2020-12-03T00:00:00"/>
        <d v="2020-12-04T00:00:00"/>
        <d v="2020-12-05T00:00:00"/>
        <d v="2020-12-06T00:00:00"/>
        <d v="2020-12-07T00:00:00"/>
        <d v="2020-12-08T00:00:00"/>
        <d v="2020-12-09T00:00:00"/>
        <d v="2020-12-10T00:00:00"/>
        <d v="2020-12-11T00:00:00"/>
        <d v="2020-12-12T00:00:00"/>
        <d v="2020-12-13T00:00:00"/>
        <d v="2020-12-14T00:00:00"/>
        <d v="2020-12-15T00:00:00"/>
        <d v="2020-12-16T00:00:00"/>
        <d v="2020-12-17T00:00:00"/>
        <d v="2020-12-18T00:00:00"/>
        <d v="2020-12-19T00:00:00"/>
        <d v="2020-12-20T00:00:00"/>
        <d v="2020-12-21T00:00:00"/>
        <d v="2020-12-22T00:00:00"/>
        <d v="2020-12-23T00:00:00"/>
        <d v="2020-12-24T00:00:00"/>
        <d v="2020-12-25T00:00:00"/>
        <d v="2020-12-26T00:00:00"/>
        <d v="2020-12-27T00:00:00"/>
        <d v="2020-12-28T00:00:00"/>
        <d v="2020-12-29T00:00:00"/>
        <d v="2020-12-30T00:00:00"/>
        <d v="2020-12-31T00:00:00"/>
      </sharedItems>
      <fieldGroup par="3" base="0">
        <rangePr groupBy="days" startDate="2020-01-01T00:00:00" endDate="2021-01-01T00:00:00"/>
        <groupItems count="368">
          <s v="&lt;2020-01-01"/>
          <s v="01-ene"/>
          <s v="02-ene"/>
          <s v="03-ene"/>
          <s v="04-ene"/>
          <s v="05-ene"/>
          <s v="06-ene"/>
          <s v="07-ene"/>
          <s v="08-ene"/>
          <s v="0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br"/>
          <s v="02-abr"/>
          <s v="03-abr"/>
          <s v="04-abr"/>
          <s v="05-abr"/>
          <s v="06-abr"/>
          <s v="07-abr"/>
          <s v="08-abr"/>
          <s v="0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021-01-01"/>
        </groupItems>
      </fieldGroup>
    </cacheField>
    <cacheField name="enlace" numFmtId="0">
      <sharedItems/>
    </cacheField>
    <cacheField name="valor" numFmtId="0">
      <sharedItems containsSemiMixedTypes="0" containsString="0" containsNumber="1" minValue="0" maxValue="3731768249.3600006"/>
    </cacheField>
    <cacheField name="Meses" numFmtId="0" databaseField="0">
      <fieldGroup base="0">
        <rangePr groupBy="months" startDate="2020-01-01T00:00:00" endDate="2021-01-01T00:00:00"/>
        <groupItems count="14">
          <s v="&lt;2020-01-01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021-01-0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7">
  <r>
    <x v="0"/>
    <s v="ECUADOR 230"/>
    <n v="287991122.5"/>
  </r>
  <r>
    <x v="1"/>
    <s v="ECUADOR 230"/>
    <n v="1036897299.23"/>
  </r>
  <r>
    <x v="2"/>
    <s v="ECUADOR 230"/>
    <n v="1018979889.6199999"/>
  </r>
  <r>
    <x v="3"/>
    <s v="ECUADOR 230"/>
    <n v="1046319685.98"/>
  </r>
  <r>
    <x v="4"/>
    <s v="ECUADOR 230"/>
    <n v="1184993355.3399999"/>
  </r>
  <r>
    <x v="5"/>
    <s v="ECUADOR 230"/>
    <n v="1036600065.7900001"/>
  </r>
  <r>
    <x v="6"/>
    <s v="ECUADOR 230"/>
    <n v="1433662529.5"/>
  </r>
  <r>
    <x v="7"/>
    <s v="ECUADOR 230"/>
    <n v="1431670735.9599998"/>
  </r>
  <r>
    <x v="8"/>
    <s v="ECUADOR 230"/>
    <n v="964269764.96000004"/>
  </r>
  <r>
    <x v="9"/>
    <s v="ECUADOR 230"/>
    <n v="198111943.67000002"/>
  </r>
  <r>
    <x v="10"/>
    <s v="ECUADOR 230"/>
    <n v="2994060.46"/>
  </r>
  <r>
    <x v="11"/>
    <s v="ECUADOR 230"/>
    <n v="4258153.3400000008"/>
  </r>
  <r>
    <x v="12"/>
    <s v="ECUADOR 230"/>
    <n v="137260061.62"/>
  </r>
  <r>
    <x v="13"/>
    <s v="ECUADOR 230"/>
    <n v="203062209.66"/>
  </r>
  <r>
    <x v="14"/>
    <s v="ECUADOR 230"/>
    <n v="11000902.610000001"/>
  </r>
  <r>
    <x v="15"/>
    <s v="ECUADOR 230"/>
    <n v="11402288.569999998"/>
  </r>
  <r>
    <x v="16"/>
    <s v="ECUADOR 230"/>
    <n v="10697147.77"/>
  </r>
  <r>
    <x v="17"/>
    <s v="ECUADOR 230"/>
    <n v="13901318.670000002"/>
  </r>
  <r>
    <x v="18"/>
    <s v="ECUADOR 230"/>
    <n v="987948317.63"/>
  </r>
  <r>
    <x v="19"/>
    <s v="ECUADOR 230"/>
    <n v="1532167505.0799999"/>
  </r>
  <r>
    <x v="20"/>
    <s v="ECUADOR 230"/>
    <n v="2308225298.04"/>
  </r>
  <r>
    <x v="21"/>
    <s v="ECUADOR 230"/>
    <n v="2099779749.2299998"/>
  </r>
  <r>
    <x v="22"/>
    <s v="ECUADOR 230"/>
    <n v="2116532812.0999999"/>
  </r>
  <r>
    <x v="23"/>
    <s v="ECUADOR 230"/>
    <n v="1654702584.5500004"/>
  </r>
  <r>
    <x v="24"/>
    <s v="ECUADOR 230"/>
    <n v="2298962275.23"/>
  </r>
  <r>
    <x v="25"/>
    <s v="ECUADOR 230"/>
    <n v="2207350077.23"/>
  </r>
  <r>
    <x v="26"/>
    <s v="ECUADOR 230"/>
    <n v="1768214884.6399999"/>
  </r>
  <r>
    <x v="27"/>
    <s v="ECUADOR 230"/>
    <n v="1592871752.3999996"/>
  </r>
  <r>
    <x v="28"/>
    <s v="ECUADOR 230"/>
    <n v="1337012937.98"/>
  </r>
  <r>
    <x v="29"/>
    <s v="ECUADOR 230"/>
    <n v="1548222955.3900003"/>
  </r>
  <r>
    <x v="30"/>
    <s v="ECUADOR 230"/>
    <n v="2038692474.5800002"/>
  </r>
  <r>
    <x v="31"/>
    <s v="ECUADOR 230"/>
    <n v="2270538772.0700002"/>
  </r>
  <r>
    <x v="32"/>
    <s v="ECUADOR 230"/>
    <n v="1703725209.6700001"/>
  </r>
  <r>
    <x v="33"/>
    <s v="ECUADOR 230"/>
    <n v="1969720039.9400003"/>
  </r>
  <r>
    <x v="34"/>
    <s v="ECUADOR 230"/>
    <n v="2260650348.6399994"/>
  </r>
  <r>
    <x v="35"/>
    <s v="ECUADOR 230"/>
    <n v="2407210443.27"/>
  </r>
  <r>
    <x v="36"/>
    <s v="ECUADOR 230"/>
    <n v="1963384130.2300003"/>
  </r>
  <r>
    <x v="37"/>
    <s v="ECUADOR 230"/>
    <n v="1922976980.1900001"/>
  </r>
  <r>
    <x v="38"/>
    <s v="ECUADOR 230"/>
    <n v="1161147307.8799999"/>
  </r>
  <r>
    <x v="39"/>
    <s v="ECUADOR 230"/>
    <n v="1781618063.9300003"/>
  </r>
  <r>
    <x v="40"/>
    <s v="ECUADOR 230"/>
    <n v="369303578.71000016"/>
  </r>
  <r>
    <x v="41"/>
    <s v="ECUADOR 230"/>
    <n v="469806322.38"/>
  </r>
  <r>
    <x v="42"/>
    <s v="ECUADOR 230"/>
    <n v="462807184.74999994"/>
  </r>
  <r>
    <x v="43"/>
    <s v="ECUADOR 230"/>
    <n v="77920829.969999999"/>
  </r>
  <r>
    <x v="44"/>
    <s v="ECUADOR 230"/>
    <n v="154880526.97"/>
  </r>
  <r>
    <x v="45"/>
    <s v="ECUADOR 230"/>
    <n v="18521865.739999998"/>
  </r>
  <r>
    <x v="46"/>
    <s v="ECUADOR 230"/>
    <n v="10518372.569999998"/>
  </r>
  <r>
    <x v="47"/>
    <s v="ECUADOR 230"/>
    <n v="623334191.41999984"/>
  </r>
  <r>
    <x v="48"/>
    <s v="ECUADOR 230"/>
    <n v="304750406.01999998"/>
  </r>
  <r>
    <x v="49"/>
    <s v="ECUADOR 230"/>
    <n v="1536841254.04"/>
  </r>
  <r>
    <x v="50"/>
    <s v="ECUADOR 230"/>
    <n v="3497433244.5999994"/>
  </r>
  <r>
    <x v="51"/>
    <s v="ECUADOR 230"/>
    <n v="3667159577.7100005"/>
  </r>
  <r>
    <x v="52"/>
    <s v="ECUADOR 230"/>
    <n v="3334659509.3199997"/>
  </r>
  <r>
    <x v="53"/>
    <s v="ECUADOR 230"/>
    <n v="1780702357.0799997"/>
  </r>
  <r>
    <x v="54"/>
    <s v="ECUADOR 230"/>
    <n v="3045366714.6499996"/>
  </r>
  <r>
    <x v="55"/>
    <s v="ECUADOR 230"/>
    <n v="2757168544.6699996"/>
  </r>
  <r>
    <x v="56"/>
    <s v="ECUADOR 230"/>
    <n v="9225676.5999999996"/>
  </r>
  <r>
    <x v="57"/>
    <s v="ECUADOR 230"/>
    <n v="7963820.2999999989"/>
  </r>
  <r>
    <x v="58"/>
    <s v="ECUADOR 230"/>
    <n v="793551863.3900001"/>
  </r>
  <r>
    <x v="59"/>
    <s v="ECUADOR 230"/>
    <n v="988427121.37000012"/>
  </r>
  <r>
    <x v="60"/>
    <s v="ECUADOR 230"/>
    <n v="515500143.97000003"/>
  </r>
  <r>
    <x v="61"/>
    <s v="ECUADOR 230"/>
    <n v="255888068.48999998"/>
  </r>
  <r>
    <x v="62"/>
    <s v="ECUADOR 230"/>
    <n v="12908552.43"/>
  </r>
  <r>
    <x v="63"/>
    <s v="ECUADOR 230"/>
    <n v="1152537259.0199997"/>
  </r>
  <r>
    <x v="64"/>
    <s v="ECUADOR 230"/>
    <n v="590979038.59000003"/>
  </r>
  <r>
    <x v="65"/>
    <s v="ECUADOR 230"/>
    <n v="172016597.00000003"/>
  </r>
  <r>
    <x v="66"/>
    <s v="ECUADOR 230"/>
    <n v="2027313593.97"/>
  </r>
  <r>
    <x v="67"/>
    <s v="ECUADOR 230"/>
    <n v="1705352443.9999995"/>
  </r>
  <r>
    <x v="68"/>
    <s v="ECUADOR 230"/>
    <n v="1746150004.8500001"/>
  </r>
  <r>
    <x v="69"/>
    <s v="ECUADOR 230"/>
    <n v="462444732.97999996"/>
  </r>
  <r>
    <x v="70"/>
    <s v="ECUADOR 230"/>
    <n v="224555665.19"/>
  </r>
  <r>
    <x v="71"/>
    <s v="ECUADOR 230"/>
    <n v="714184321.33999991"/>
  </r>
  <r>
    <x v="72"/>
    <s v="ECUADOR 230"/>
    <n v="1060892379.17"/>
  </r>
  <r>
    <x v="73"/>
    <s v="ECUADOR 230"/>
    <n v="442490867.70000005"/>
  </r>
  <r>
    <x v="74"/>
    <s v="ECUADOR 230"/>
    <n v="1458733471.0799999"/>
  </r>
  <r>
    <x v="75"/>
    <s v="ECUADOR 230"/>
    <n v="1491226383.5699999"/>
  </r>
  <r>
    <x v="76"/>
    <s v="ECUADOR 230"/>
    <n v="570421459.98999989"/>
  </r>
  <r>
    <x v="77"/>
    <s v="ECUADOR 230"/>
    <n v="512785949.83000004"/>
  </r>
  <r>
    <x v="78"/>
    <s v="ECUADOR 230"/>
    <n v="1817220315.74"/>
  </r>
  <r>
    <x v="79"/>
    <s v="ECUADOR 230"/>
    <n v="1197684129.75"/>
  </r>
  <r>
    <x v="80"/>
    <s v="ECUADOR 230"/>
    <n v="9596417.9199999999"/>
  </r>
  <r>
    <x v="81"/>
    <s v="ECUADOR 230"/>
    <n v="13170148.680000002"/>
  </r>
  <r>
    <x v="82"/>
    <s v="ECUADOR 230"/>
    <n v="10321944.750000002"/>
  </r>
  <r>
    <x v="83"/>
    <s v="ECUADOR 230"/>
    <n v="9986027.4600000009"/>
  </r>
  <r>
    <x v="84"/>
    <s v="ECUADOR 230"/>
    <n v="9414467.6099999994"/>
  </r>
  <r>
    <x v="85"/>
    <s v="ECUADOR 230"/>
    <n v="17148648.309999999"/>
  </r>
  <r>
    <x v="86"/>
    <s v="ECUADOR 230"/>
    <n v="15822854.779999997"/>
  </r>
  <r>
    <x v="87"/>
    <s v="ECUADOR 230"/>
    <n v="14447662.880000001"/>
  </r>
  <r>
    <x v="88"/>
    <s v="ECUADOR 230"/>
    <n v="13413001.140000001"/>
  </r>
  <r>
    <x v="89"/>
    <s v="ECUADOR 230"/>
    <n v="389963073.81"/>
  </r>
  <r>
    <x v="90"/>
    <s v="ECUADOR 230"/>
    <n v="6006935.290000001"/>
  </r>
  <r>
    <x v="91"/>
    <s v="ECUADOR 230"/>
    <n v="471728660.33999997"/>
  </r>
  <r>
    <x v="92"/>
    <s v="ECUADOR 230"/>
    <n v="500382943.23999989"/>
  </r>
  <r>
    <x v="93"/>
    <s v="ECUADOR 230"/>
    <n v="529615090.38999981"/>
  </r>
  <r>
    <x v="94"/>
    <s v="ECUADOR 230"/>
    <n v="797457855.40999997"/>
  </r>
  <r>
    <x v="95"/>
    <s v="ECUADOR 230"/>
    <n v="1164867174.47"/>
  </r>
  <r>
    <x v="96"/>
    <s v="ECUADOR 230"/>
    <n v="1222198766.5900002"/>
  </r>
  <r>
    <x v="97"/>
    <s v="ECUADOR 230"/>
    <n v="690030086.27999997"/>
  </r>
  <r>
    <x v="98"/>
    <s v="ECUADOR 230"/>
    <n v="1214706273.5800002"/>
  </r>
  <r>
    <x v="99"/>
    <s v="ECUADOR 230"/>
    <n v="989192850.27999985"/>
  </r>
  <r>
    <x v="100"/>
    <s v="ECUADOR 230"/>
    <n v="909804651.3599999"/>
  </r>
  <r>
    <x v="101"/>
    <s v="ECUADOR 230"/>
    <n v="1071943344.59"/>
  </r>
  <r>
    <x v="102"/>
    <s v="ECUADOR 230"/>
    <n v="1166416364.4200001"/>
  </r>
  <r>
    <x v="103"/>
    <s v="ECUADOR 230"/>
    <n v="1024426693.3700001"/>
  </r>
  <r>
    <x v="104"/>
    <s v="ECUADOR 230"/>
    <n v="1026824658.41"/>
  </r>
  <r>
    <x v="105"/>
    <s v="ECUADOR 230"/>
    <n v="1077100453.99"/>
  </r>
  <r>
    <x v="106"/>
    <s v="ECUADOR 230"/>
    <n v="1115470680.6399999"/>
  </r>
  <r>
    <x v="107"/>
    <s v="ECUADOR 230"/>
    <n v="1153268448.1400001"/>
  </r>
  <r>
    <x v="108"/>
    <s v="ECUADOR 230"/>
    <n v="1193073922.47"/>
  </r>
  <r>
    <x v="109"/>
    <s v="ECUADOR 230"/>
    <n v="929637364.94000018"/>
  </r>
  <r>
    <x v="110"/>
    <s v="ECUADOR 230"/>
    <n v="1190683478.1500001"/>
  </r>
  <r>
    <x v="111"/>
    <s v="ECUADOR 230"/>
    <n v="1241684755.1000004"/>
  </r>
  <r>
    <x v="112"/>
    <s v="ECUADOR 230"/>
    <n v="1192328463.97"/>
  </r>
  <r>
    <x v="113"/>
    <s v="ECUADOR 230"/>
    <n v="990200693.11999989"/>
  </r>
  <r>
    <x v="114"/>
    <s v="ECUADOR 230"/>
    <n v="1032827954.8300002"/>
  </r>
  <r>
    <x v="115"/>
    <s v="ECUADOR 230"/>
    <n v="805894134.48000002"/>
  </r>
  <r>
    <x v="116"/>
    <s v="ECUADOR 230"/>
    <n v="1051442463.09"/>
  </r>
  <r>
    <x v="117"/>
    <s v="ECUADOR 230"/>
    <n v="1696514091.6900001"/>
  </r>
  <r>
    <x v="118"/>
    <s v="ECUADOR 230"/>
    <n v="2004547553.0700002"/>
  </r>
  <r>
    <x v="119"/>
    <s v="ECUADOR 230"/>
    <n v="1893550711.2500002"/>
  </r>
  <r>
    <x v="120"/>
    <s v="ECUADOR 230"/>
    <n v="1782429356.1900001"/>
  </r>
  <r>
    <x v="121"/>
    <s v="ECUADOR 230"/>
    <n v="1239352851.3099999"/>
  </r>
  <r>
    <x v="122"/>
    <s v="ECUADOR 230"/>
    <n v="1633125694.8900001"/>
  </r>
  <r>
    <x v="123"/>
    <s v="ECUADOR 230"/>
    <n v="1561256023.0200002"/>
  </r>
  <r>
    <x v="124"/>
    <s v="ECUADOR 230"/>
    <n v="1656997809.5200002"/>
  </r>
  <r>
    <x v="125"/>
    <s v="ECUADOR 230"/>
    <n v="1516246782.8100002"/>
  </r>
  <r>
    <x v="126"/>
    <s v="ECUADOR 230"/>
    <n v="1346616408.1099999"/>
  </r>
  <r>
    <x v="127"/>
    <s v="ECUADOR 230"/>
    <n v="1609310338"/>
  </r>
  <r>
    <x v="128"/>
    <s v="ECUADOR 230"/>
    <n v="1752664962.0900004"/>
  </r>
  <r>
    <x v="129"/>
    <s v="ECUADOR 230"/>
    <n v="808851455.28999996"/>
  </r>
  <r>
    <x v="130"/>
    <s v="ECUADOR 230"/>
    <n v="1614274724.97"/>
  </r>
  <r>
    <x v="131"/>
    <s v="ECUADOR 230"/>
    <n v="1788172850.5400002"/>
  </r>
  <r>
    <x v="132"/>
    <s v="ECUADOR 230"/>
    <n v="1796978472.7199998"/>
  </r>
  <r>
    <x v="133"/>
    <s v="ECUADOR 230"/>
    <n v="926299857.86000001"/>
  </r>
  <r>
    <x v="134"/>
    <s v="ECUADOR 230"/>
    <n v="1250391447.2399998"/>
  </r>
  <r>
    <x v="135"/>
    <s v="ECUADOR 230"/>
    <n v="1470661448.9400001"/>
  </r>
  <r>
    <x v="136"/>
    <s v="ECUADOR 230"/>
    <n v="1373776880.0699997"/>
  </r>
  <r>
    <x v="137"/>
    <s v="ECUADOR 230"/>
    <n v="2721921189.8200002"/>
  </r>
  <r>
    <x v="138"/>
    <s v="ECUADOR 230"/>
    <n v="2729962623.3299999"/>
  </r>
  <r>
    <x v="139"/>
    <s v="ECUADOR 230"/>
    <n v="2672975445.6099997"/>
  </r>
  <r>
    <x v="140"/>
    <s v="ECUADOR 230"/>
    <n v="2595582553.0400004"/>
  </r>
  <r>
    <x v="141"/>
    <s v="ECUADOR 230"/>
    <n v="2698701060.04"/>
  </r>
  <r>
    <x v="142"/>
    <s v="ECUADOR 230"/>
    <n v="1930841960.75"/>
  </r>
  <r>
    <x v="143"/>
    <s v="ECUADOR 230"/>
    <n v="2009159506.5499997"/>
  </r>
  <r>
    <x v="144"/>
    <s v="ECUADOR 230"/>
    <n v="1778454485.2999997"/>
  </r>
  <r>
    <x v="145"/>
    <s v="ECUADOR 230"/>
    <n v="3001520745.0000005"/>
  </r>
  <r>
    <x v="146"/>
    <s v="ECUADOR 230"/>
    <n v="3227112210.0300002"/>
  </r>
  <r>
    <x v="147"/>
    <s v="ECUADOR 230"/>
    <n v="3731768249.3600006"/>
  </r>
  <r>
    <x v="148"/>
    <s v="ECUADOR 230"/>
    <n v="3712787296.1799998"/>
  </r>
  <r>
    <x v="149"/>
    <s v="ECUADOR 230"/>
    <n v="3130662091.5899992"/>
  </r>
  <r>
    <x v="150"/>
    <s v="ECUADOR 230"/>
    <n v="2417268960.1399999"/>
  </r>
  <r>
    <x v="151"/>
    <s v="ECUADOR 230"/>
    <n v="1189177662.1000004"/>
  </r>
  <r>
    <x v="152"/>
    <s v="ECUADOR 230"/>
    <n v="1928956361.2"/>
  </r>
  <r>
    <x v="153"/>
    <s v="ECUADOR 230"/>
    <n v="2788266453.3099999"/>
  </r>
  <r>
    <x v="154"/>
    <s v="ECUADOR 230"/>
    <n v="2052097179.3000004"/>
  </r>
  <r>
    <x v="155"/>
    <s v="ECUADOR 230"/>
    <n v="2236066959.9400001"/>
  </r>
  <r>
    <x v="156"/>
    <s v="ECUADOR 230"/>
    <n v="1785486716.04"/>
  </r>
  <r>
    <x v="157"/>
    <s v="ECUADOR 230"/>
    <n v="2251718171.96"/>
  </r>
  <r>
    <x v="158"/>
    <s v="ECUADOR 230"/>
    <n v="2718046674.2200007"/>
  </r>
  <r>
    <x v="159"/>
    <s v="ECUADOR 230"/>
    <n v="2812733881.3199997"/>
  </r>
  <r>
    <x v="160"/>
    <s v="ECUADOR 230"/>
    <n v="2633145266.2499995"/>
  </r>
  <r>
    <x v="161"/>
    <s v="ECUADOR 230"/>
    <n v="2623032160.1099997"/>
  </r>
  <r>
    <x v="162"/>
    <s v="ECUADOR 230"/>
    <n v="2563655336.3699999"/>
  </r>
  <r>
    <x v="163"/>
    <s v="ECUADOR 230"/>
    <n v="2972366514.1500001"/>
  </r>
  <r>
    <x v="164"/>
    <s v="ECUADOR 230"/>
    <n v="2177244496.0799999"/>
  </r>
  <r>
    <x v="165"/>
    <s v="ECUADOR 230"/>
    <n v="1993036870.6599996"/>
  </r>
  <r>
    <x v="166"/>
    <s v="ECUADOR 230"/>
    <n v="1198949160.5500002"/>
  </r>
  <r>
    <x v="167"/>
    <s v="ECUADOR 230"/>
    <n v="1591440708.8799999"/>
  </r>
  <r>
    <x v="168"/>
    <s v="ECUADOR 230"/>
    <n v="2024768535.9699998"/>
  </r>
  <r>
    <x v="169"/>
    <s v="ECUADOR 230"/>
    <n v="1270335551.0899999"/>
  </r>
  <r>
    <x v="170"/>
    <s v="ECUADOR 230"/>
    <n v="968031255.49000013"/>
  </r>
  <r>
    <x v="171"/>
    <s v="ECUADOR 230"/>
    <n v="821891837.68999994"/>
  </r>
  <r>
    <x v="172"/>
    <s v="ECUADOR 230"/>
    <n v="448637887.42000002"/>
  </r>
  <r>
    <x v="173"/>
    <s v="ECUADOR 230"/>
    <n v="874594967.73999989"/>
  </r>
  <r>
    <x v="174"/>
    <s v="ECUADOR 230"/>
    <n v="1235404854.3999999"/>
  </r>
  <r>
    <x v="175"/>
    <s v="ECUADOR 230"/>
    <n v="1229515853.7499998"/>
  </r>
  <r>
    <x v="176"/>
    <s v="ECUADOR 230"/>
    <n v="807212134.1400001"/>
  </r>
  <r>
    <x v="177"/>
    <s v="ECUADOR 230"/>
    <n v="875800723.29999995"/>
  </r>
  <r>
    <x v="178"/>
    <s v="ECUADOR 230"/>
    <n v="349702553.41999996"/>
  </r>
  <r>
    <x v="179"/>
    <s v="ECUADOR 230"/>
    <n v="1109551460.6200001"/>
  </r>
  <r>
    <x v="180"/>
    <s v="ECUADOR 230"/>
    <n v="1066820008.54"/>
  </r>
  <r>
    <x v="181"/>
    <s v="ECUADOR 230"/>
    <n v="1180092007.6300004"/>
  </r>
  <r>
    <x v="182"/>
    <s v="ECUADOR 230"/>
    <n v="886406529.93000007"/>
  </r>
  <r>
    <x v="183"/>
    <s v="ECUADOR 230"/>
    <n v="788220197.04999995"/>
  </r>
  <r>
    <x v="184"/>
    <s v="ECUADOR 230"/>
    <n v="982806009.44000006"/>
  </r>
  <r>
    <x v="185"/>
    <s v="ECUADOR 230"/>
    <n v="753891752.47000003"/>
  </r>
  <r>
    <x v="186"/>
    <s v="ECUADOR 230"/>
    <n v="64075446.179999992"/>
  </r>
  <r>
    <x v="187"/>
    <s v="ECUADOR 230"/>
    <n v="295806547.38"/>
  </r>
  <r>
    <x v="188"/>
    <s v="ECUADOR 230"/>
    <n v="528140659.64999992"/>
  </r>
  <r>
    <x v="189"/>
    <s v="ECUADOR 230"/>
    <n v="414167061.61000001"/>
  </r>
  <r>
    <x v="190"/>
    <s v="ECUADOR 230"/>
    <n v="367199282.20000011"/>
  </r>
  <r>
    <x v="191"/>
    <s v="ECUADOR 230"/>
    <n v="513204627.0200001"/>
  </r>
  <r>
    <x v="192"/>
    <s v="ECUADOR 230"/>
    <n v="183995804.48000002"/>
  </r>
  <r>
    <x v="193"/>
    <s v="ECUADOR 230"/>
    <n v="262442264.10999995"/>
  </r>
  <r>
    <x v="194"/>
    <s v="ECUADOR 230"/>
    <n v="324454984.65999997"/>
  </r>
  <r>
    <x v="195"/>
    <s v="ECUADOR 230"/>
    <n v="483981433.35999995"/>
  </r>
  <r>
    <x v="196"/>
    <s v="ECUADOR 230"/>
    <n v="433324913.89000005"/>
  </r>
  <r>
    <x v="197"/>
    <s v="ECUADOR 230"/>
    <n v="541742726.87"/>
  </r>
  <r>
    <x v="198"/>
    <s v="ECUADOR 230"/>
    <n v="569024759.42000008"/>
  </r>
  <r>
    <x v="199"/>
    <s v="ECUADOR 230"/>
    <n v="469148253.69999993"/>
  </r>
  <r>
    <x v="200"/>
    <s v="ECUADOR 230"/>
    <n v="448832344.07000005"/>
  </r>
  <r>
    <x v="201"/>
    <s v="ECUADOR 230"/>
    <n v="677604134.80000007"/>
  </r>
  <r>
    <x v="202"/>
    <s v="ECUADOR 230"/>
    <n v="791187849.93999982"/>
  </r>
  <r>
    <x v="203"/>
    <s v="ECUADOR 230"/>
    <n v="851724503.9799999"/>
  </r>
  <r>
    <x v="204"/>
    <s v="ECUADOR 230"/>
    <n v="911384694.93000007"/>
  </r>
  <r>
    <x v="205"/>
    <s v="ECUADOR 230"/>
    <n v="774707465.93999994"/>
  </r>
  <r>
    <x v="206"/>
    <s v="ECUADOR 230"/>
    <n v="891286597.16000009"/>
  </r>
  <r>
    <x v="207"/>
    <s v="ECUADOR 230"/>
    <n v="921775506.72000003"/>
  </r>
  <r>
    <x v="208"/>
    <s v="ECUADOR 230"/>
    <n v="583305429.72000003"/>
  </r>
  <r>
    <x v="209"/>
    <s v="ECUADOR 230"/>
    <n v="641001371.26000011"/>
  </r>
  <r>
    <x v="210"/>
    <s v="ECUADOR 230"/>
    <n v="673020123.16999996"/>
  </r>
  <r>
    <x v="211"/>
    <s v="ECUADOR 230"/>
    <n v="389391361.29000002"/>
  </r>
  <r>
    <x v="212"/>
    <s v="ECUADOR 230"/>
    <n v="368711242.30999994"/>
  </r>
  <r>
    <x v="213"/>
    <s v="ECUADOR 230"/>
    <n v="435082241.16000009"/>
  </r>
  <r>
    <x v="214"/>
    <s v="ECUADOR 230"/>
    <n v="424084342.04000008"/>
  </r>
  <r>
    <x v="215"/>
    <s v="ECUADOR 230"/>
    <n v="635567593.07999992"/>
  </r>
  <r>
    <x v="216"/>
    <s v="ECUADOR 230"/>
    <n v="620233020.09000003"/>
  </r>
  <r>
    <x v="217"/>
    <s v="ECUADOR 230"/>
    <n v="595014146.23000014"/>
  </r>
  <r>
    <x v="218"/>
    <s v="ECUADOR 230"/>
    <n v="826135893.63000011"/>
  </r>
  <r>
    <x v="219"/>
    <s v="ECUADOR 230"/>
    <n v="320488298.57999998"/>
  </r>
  <r>
    <x v="220"/>
    <s v="ECUADOR 230"/>
    <n v="1007866781.2499999"/>
  </r>
  <r>
    <x v="221"/>
    <s v="ECUADOR 230"/>
    <n v="1180564773.7399998"/>
  </r>
  <r>
    <x v="222"/>
    <s v="ECUADOR 230"/>
    <n v="1032057726.9400001"/>
  </r>
  <r>
    <x v="223"/>
    <s v="ECUADOR 230"/>
    <n v="808771668.50999999"/>
  </r>
  <r>
    <x v="224"/>
    <s v="ECUADOR 230"/>
    <n v="618552206.52999997"/>
  </r>
  <r>
    <x v="225"/>
    <s v="ECUADOR 230"/>
    <n v="406891347.66000003"/>
  </r>
  <r>
    <x v="226"/>
    <s v="ECUADOR 230"/>
    <n v="517762726.68999988"/>
  </r>
  <r>
    <x v="227"/>
    <s v="ECUADOR 230"/>
    <n v="628792596.95000005"/>
  </r>
  <r>
    <x v="228"/>
    <s v="ECUADOR 230"/>
    <n v="518113123.10000002"/>
  </r>
  <r>
    <x v="229"/>
    <s v="ECUADOR 230"/>
    <n v="693410991.59000015"/>
  </r>
  <r>
    <x v="230"/>
    <s v="ECUADOR 230"/>
    <n v="386856439.19"/>
  </r>
  <r>
    <x v="231"/>
    <s v="ECUADOR 230"/>
    <n v="4224827.8199999994"/>
  </r>
  <r>
    <x v="232"/>
    <s v="ECUADOR 230"/>
    <n v="2441742.02"/>
  </r>
  <r>
    <x v="233"/>
    <s v="ECUADOR 230"/>
    <n v="6182939.1400000006"/>
  </r>
  <r>
    <x v="234"/>
    <s v="ECUADOR 230"/>
    <n v="5761638.080000001"/>
  </r>
  <r>
    <x v="235"/>
    <s v="ECUADOR 230"/>
    <n v="45412455.68"/>
  </r>
  <r>
    <x v="236"/>
    <s v="ECUADOR 230"/>
    <n v="5727348.7599999998"/>
  </r>
  <r>
    <x v="237"/>
    <s v="ECUADOR 230"/>
    <n v="5482849.9199999999"/>
  </r>
  <r>
    <x v="238"/>
    <s v="ECUADOR 230"/>
    <n v="6000272.7299999986"/>
  </r>
  <r>
    <x v="239"/>
    <s v="ECUADOR 230"/>
    <n v="5628958.0700000003"/>
  </r>
  <r>
    <x v="240"/>
    <s v="ECUADOR 230"/>
    <n v="5443611.7699999996"/>
  </r>
  <r>
    <x v="241"/>
    <s v="ECUADOR 230"/>
    <n v="5387994.9699999997"/>
  </r>
  <r>
    <x v="242"/>
    <s v="ECUADOR 230"/>
    <n v="131293244.47000001"/>
  </r>
  <r>
    <x v="243"/>
    <s v="ECUADOR 230"/>
    <n v="5415111.5600000005"/>
  </r>
  <r>
    <x v="244"/>
    <s v="ECUADOR 230"/>
    <n v="5236969.2100000009"/>
  </r>
  <r>
    <x v="245"/>
    <s v="ECUADOR 230"/>
    <n v="5286039.28"/>
  </r>
  <r>
    <x v="246"/>
    <s v="ECUADOR 230"/>
    <n v="5466145.5000000009"/>
  </r>
  <r>
    <x v="247"/>
    <s v="ECUADOR 230"/>
    <n v="5257072.7700000005"/>
  </r>
  <r>
    <x v="248"/>
    <s v="ECUADOR 230"/>
    <n v="5743354.7999999998"/>
  </r>
  <r>
    <x v="249"/>
    <s v="ECUADOR 230"/>
    <n v="6235750.6699999999"/>
  </r>
  <r>
    <x v="250"/>
    <s v="ECUADOR 230"/>
    <n v="172224524.22999993"/>
  </r>
  <r>
    <x v="251"/>
    <s v="ECUADOR 230"/>
    <n v="34659242.650000006"/>
  </r>
  <r>
    <x v="252"/>
    <s v="ECUADOR 230"/>
    <n v="5233811.4899999993"/>
  </r>
  <r>
    <x v="253"/>
    <s v="ECUADOR 230"/>
    <n v="69429527.819999993"/>
  </r>
  <r>
    <x v="254"/>
    <s v="ECUADOR 230"/>
    <n v="4772050.5600000005"/>
  </r>
  <r>
    <x v="255"/>
    <s v="ECUADOR 230"/>
    <n v="6438343.879999999"/>
  </r>
  <r>
    <x v="256"/>
    <s v="ECUADOR 230"/>
    <n v="4487086.1300000008"/>
  </r>
  <r>
    <x v="257"/>
    <s v="ECUADOR 230"/>
    <n v="5014327.92"/>
  </r>
  <r>
    <x v="258"/>
    <s v="ECUADOR 230"/>
    <n v="5339408.08"/>
  </r>
  <r>
    <x v="259"/>
    <s v="ECUADOR 230"/>
    <n v="421776471.87000006"/>
  </r>
  <r>
    <x v="260"/>
    <s v="ECUADOR 230"/>
    <n v="10027084.879999999"/>
  </r>
  <r>
    <x v="261"/>
    <s v="ECUADOR 230"/>
    <n v="4053993.0399999996"/>
  </r>
  <r>
    <x v="262"/>
    <s v="ECUADOR 230"/>
    <n v="4967514.08"/>
  </r>
  <r>
    <x v="263"/>
    <s v="ECUADOR 230"/>
    <n v="5113104.8000000007"/>
  </r>
  <r>
    <x v="264"/>
    <s v="ECUADOR 230"/>
    <n v="5502623.1300000008"/>
  </r>
  <r>
    <x v="265"/>
    <s v="ECUADOR 230"/>
    <n v="4772376.1900000004"/>
  </r>
  <r>
    <x v="266"/>
    <s v="ECUADOR 230"/>
    <n v="5268221.3900000006"/>
  </r>
  <r>
    <x v="267"/>
    <s v="ECUADOR 230"/>
    <n v="5886074.4699999997"/>
  </r>
  <r>
    <x v="268"/>
    <s v="ECUADOR 230"/>
    <n v="4939287.49"/>
  </r>
  <r>
    <x v="269"/>
    <s v="ECUADOR 230"/>
    <n v="98134197.969999999"/>
  </r>
  <r>
    <x v="270"/>
    <s v="ECUADOR 230"/>
    <n v="351284941.20999998"/>
  </r>
  <r>
    <x v="271"/>
    <s v="ECUADOR 230"/>
    <n v="4091140.92"/>
  </r>
  <r>
    <x v="272"/>
    <s v="ECUADOR 230"/>
    <n v="4346694.2899999991"/>
  </r>
  <r>
    <x v="273"/>
    <s v="ECUADOR 230"/>
    <n v="6018851.1099999985"/>
  </r>
  <r>
    <x v="274"/>
    <s v="ECUADOR 230"/>
    <n v="4114424.9199999995"/>
  </r>
  <r>
    <x v="275"/>
    <s v="ECUADOR 230"/>
    <n v="3487093.51"/>
  </r>
  <r>
    <x v="276"/>
    <s v="ECUADOR 230"/>
    <n v="663372.4"/>
  </r>
  <r>
    <x v="277"/>
    <s v="ECUADOR 230"/>
    <n v="2274483.8699999996"/>
  </r>
  <r>
    <x v="278"/>
    <s v="ECUADOR 230"/>
    <n v="4517852.24"/>
  </r>
  <r>
    <x v="279"/>
    <s v="ECUADOR 230"/>
    <n v="3199167.0700000008"/>
  </r>
  <r>
    <x v="280"/>
    <s v="ECUADOR 230"/>
    <n v="5243584.4399999995"/>
  </r>
  <r>
    <x v="281"/>
    <s v="ECUADOR 230"/>
    <n v="6263092.2400000002"/>
  </r>
  <r>
    <x v="282"/>
    <s v="ECUADOR 230"/>
    <n v="5091037.91"/>
  </r>
  <r>
    <x v="283"/>
    <s v="ECUADOR 230"/>
    <n v="6521130.5699999994"/>
  </r>
  <r>
    <x v="284"/>
    <s v="ECUADOR 230"/>
    <n v="5224192.2"/>
  </r>
  <r>
    <x v="285"/>
    <s v="ECUADOR 230"/>
    <n v="7229779.1799999988"/>
  </r>
  <r>
    <x v="286"/>
    <s v="ECUADOR 230"/>
    <n v="10484807.940000001"/>
  </r>
  <r>
    <x v="287"/>
    <s v="ECUADOR 230"/>
    <n v="6672004.8600000003"/>
  </r>
  <r>
    <x v="288"/>
    <s v="ECUADOR 230"/>
    <n v="11841942"/>
  </r>
  <r>
    <x v="289"/>
    <s v="ECUADOR 230"/>
    <n v="13617413.460000003"/>
  </r>
  <r>
    <x v="290"/>
    <s v="ECUADOR 230"/>
    <n v="10361341.570000002"/>
  </r>
  <r>
    <x v="291"/>
    <s v="ECUADOR 230"/>
    <n v="3997564.21"/>
  </r>
  <r>
    <x v="292"/>
    <s v="ECUADOR 230"/>
    <n v="4528789.75"/>
  </r>
  <r>
    <x v="293"/>
    <s v="ECUADOR 230"/>
    <n v="9852113.5499999989"/>
  </r>
  <r>
    <x v="294"/>
    <s v="ECUADOR 230"/>
    <n v="16130402.740000002"/>
  </r>
  <r>
    <x v="295"/>
    <s v="ECUADOR 230"/>
    <n v="16301667.830000004"/>
  </r>
  <r>
    <x v="296"/>
    <s v="ECUADOR 230"/>
    <n v="16367946.649999999"/>
  </r>
  <r>
    <x v="297"/>
    <s v="ECUADOR 230"/>
    <n v="8424311.9399999995"/>
  </r>
  <r>
    <x v="298"/>
    <s v="ECUADOR 230"/>
    <n v="14176425.120000001"/>
  </r>
  <r>
    <x v="299"/>
    <s v="ECUADOR 230"/>
    <n v="13184947.870000001"/>
  </r>
  <r>
    <x v="300"/>
    <s v="ECUADOR 230"/>
    <n v="16929333.23"/>
  </r>
  <r>
    <x v="301"/>
    <s v="ECUADOR 230"/>
    <n v="13765373.130000001"/>
  </r>
  <r>
    <x v="302"/>
    <s v="ECUADOR 230"/>
    <n v="4440500.0299999993"/>
  </r>
  <r>
    <x v="303"/>
    <s v="ECUADOR 230"/>
    <n v="5281259.8099999996"/>
  </r>
  <r>
    <x v="304"/>
    <s v="ECUADOR 230"/>
    <n v="8495855.6500000004"/>
  </r>
  <r>
    <x v="305"/>
    <s v="ECUADOR 230"/>
    <n v="2984584.27"/>
  </r>
  <r>
    <x v="306"/>
    <s v="ECUADOR 230"/>
    <n v="12811732.459999999"/>
  </r>
  <r>
    <x v="307"/>
    <s v="ECUADOR 230"/>
    <n v="12886531.76"/>
  </r>
  <r>
    <x v="308"/>
    <s v="ECUADOR 230"/>
    <n v="2002031.23"/>
  </r>
  <r>
    <x v="309"/>
    <s v="ECUADOR 230"/>
    <n v="4068221.68"/>
  </r>
  <r>
    <x v="310"/>
    <s v="ECUADOR 230"/>
    <n v="2564471.2400000002"/>
  </r>
  <r>
    <x v="311"/>
    <s v="ECUADOR 230"/>
    <n v="1343087.5"/>
  </r>
  <r>
    <x v="312"/>
    <s v="ECUADOR 230"/>
    <n v="0"/>
  </r>
  <r>
    <x v="313"/>
    <s v="ECUADOR 230"/>
    <n v="0"/>
  </r>
  <r>
    <x v="314"/>
    <s v="ECUADOR 230"/>
    <n v="0"/>
  </r>
  <r>
    <x v="315"/>
    <s v="ECUADOR 230"/>
    <n v="785207.59"/>
  </r>
  <r>
    <x v="316"/>
    <s v="ECUADOR 230"/>
    <n v="0"/>
  </r>
  <r>
    <x v="317"/>
    <s v="ECUADOR 230"/>
    <n v="0"/>
  </r>
  <r>
    <x v="318"/>
    <s v="ECUADOR 230"/>
    <n v="0"/>
  </r>
  <r>
    <x v="319"/>
    <s v="ECUADOR 230"/>
    <n v="0"/>
  </r>
  <r>
    <x v="320"/>
    <s v="ECUADOR 230"/>
    <n v="0"/>
  </r>
  <r>
    <x v="321"/>
    <s v="ECUADOR 230"/>
    <n v="0"/>
  </r>
  <r>
    <x v="322"/>
    <s v="ECUADOR 230"/>
    <n v="9287378.9400000013"/>
  </r>
  <r>
    <x v="323"/>
    <s v="ECUADOR 230"/>
    <n v="0"/>
  </r>
  <r>
    <x v="324"/>
    <s v="ECUADOR 230"/>
    <n v="0"/>
  </r>
  <r>
    <x v="325"/>
    <s v="ECUADOR 230"/>
    <n v="1769864.8199999998"/>
  </r>
  <r>
    <x v="326"/>
    <s v="ECUADOR 230"/>
    <n v="2905073.99"/>
  </r>
  <r>
    <x v="327"/>
    <s v="ECUADOR 230"/>
    <n v="4575828.26"/>
  </r>
  <r>
    <x v="328"/>
    <s v="ECUADOR 230"/>
    <n v="8927705.1300000008"/>
  </r>
  <r>
    <x v="329"/>
    <s v="ECUADOR 230"/>
    <n v="2818256.45"/>
  </r>
  <r>
    <x v="330"/>
    <s v="ECUADOR 230"/>
    <n v="2748842.5"/>
  </r>
  <r>
    <x v="331"/>
    <s v="ECUADOR 230"/>
    <n v="5922041.0299999993"/>
  </r>
  <r>
    <x v="332"/>
    <s v="ECUADOR 230"/>
    <n v="2290769.7400000002"/>
  </r>
  <r>
    <x v="333"/>
    <s v="ECUADOR 138"/>
    <n v="0"/>
  </r>
  <r>
    <x v="333"/>
    <s v="ECUADOR 230"/>
    <n v="0"/>
  </r>
  <r>
    <x v="334"/>
    <s v="ECUADOR 230"/>
    <n v="0"/>
  </r>
  <r>
    <x v="335"/>
    <s v="ECUADOR 230"/>
    <n v="0"/>
  </r>
  <r>
    <x v="336"/>
    <s v="ECUADOR 230"/>
    <n v="0"/>
  </r>
  <r>
    <x v="337"/>
    <s v="ECUADOR 230"/>
    <n v="972160.65"/>
  </r>
  <r>
    <x v="338"/>
    <s v="ECUADOR 230"/>
    <n v="3890836.8699999996"/>
  </r>
  <r>
    <x v="339"/>
    <s v="ECUADOR 230"/>
    <n v="5117731.4799999995"/>
  </r>
  <r>
    <x v="340"/>
    <s v="ECUADOR 230"/>
    <n v="4818656.919999999"/>
  </r>
  <r>
    <x v="341"/>
    <s v="ECUADOR 230"/>
    <n v="674970134"/>
  </r>
  <r>
    <x v="342"/>
    <s v="ECUADOR 230"/>
    <n v="8919334.8199999984"/>
  </r>
  <r>
    <x v="343"/>
    <s v="ECUADOR 230"/>
    <n v="4528646.3"/>
  </r>
  <r>
    <x v="344"/>
    <s v="ECUADOR 230"/>
    <n v="3451868.6300000004"/>
  </r>
  <r>
    <x v="345"/>
    <s v="ECUADOR 230"/>
    <n v="3970724.97"/>
  </r>
  <r>
    <x v="346"/>
    <s v="ECUADOR 230"/>
    <n v="5260510.08"/>
  </r>
  <r>
    <x v="347"/>
    <s v="ECUADOR 230"/>
    <n v="7546687.9699999997"/>
  </r>
  <r>
    <x v="348"/>
    <s v="ECUADOR 230"/>
    <n v="4725060.34"/>
  </r>
  <r>
    <x v="349"/>
    <s v="ECUADOR 230"/>
    <n v="9672824.4000000004"/>
  </r>
  <r>
    <x v="350"/>
    <s v="ECUADOR 230"/>
    <n v="10874282.370000001"/>
  </r>
  <r>
    <x v="351"/>
    <s v="ECUADOR 230"/>
    <n v="14504113.959999997"/>
  </r>
  <r>
    <x v="352"/>
    <s v="ECUADOR 230"/>
    <n v="4473710.5600000005"/>
  </r>
  <r>
    <x v="353"/>
    <s v="ECUADOR 230"/>
    <n v="5148169.4099999983"/>
  </r>
  <r>
    <x v="354"/>
    <s v="ECUADOR 230"/>
    <n v="5499349.9699999997"/>
  </r>
  <r>
    <x v="355"/>
    <s v="ECUADOR 230"/>
    <n v="12412302.119999999"/>
  </r>
  <r>
    <x v="356"/>
    <s v="ECUADOR 230"/>
    <n v="15359229.820000004"/>
  </r>
  <r>
    <x v="357"/>
    <s v="ECUADOR 230"/>
    <n v="14782254.550000001"/>
  </r>
  <r>
    <x v="358"/>
    <s v="ECUADOR 230"/>
    <n v="12538041.599999998"/>
  </r>
  <r>
    <x v="359"/>
    <s v="ECUADOR 230"/>
    <n v="9549063.2300000004"/>
  </r>
  <r>
    <x v="360"/>
    <s v="ECUADOR 230"/>
    <n v="7322108.9400000004"/>
  </r>
  <r>
    <x v="361"/>
    <s v="ECUADOR 230"/>
    <n v="8666761.9699999988"/>
  </r>
  <r>
    <x v="362"/>
    <s v="ECUADOR 230"/>
    <n v="4499276.9300000006"/>
  </r>
  <r>
    <x v="363"/>
    <s v="ECUADOR 230"/>
    <n v="7374278.5599999996"/>
  </r>
  <r>
    <x v="364"/>
    <s v="ECUADOR 230"/>
    <n v="7881432.4299999988"/>
  </r>
  <r>
    <x v="365"/>
    <s v="ECUADOR 230"/>
    <n v="4764996.58999999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1DBFFA-56DC-4157-8173-DD370D7B064A}" name="TablaDinámica8" cacheId="3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6" firstHeaderRow="1" firstDataRow="1" firstDataCol="1"/>
  <pivotFields count="4"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dataField="1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3"/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a de valor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0BD3A-B9FF-42B6-92A0-29040A14BFA7}">
  <dimension ref="A3:B16"/>
  <sheetViews>
    <sheetView workbookViewId="0">
      <selection activeCell="B3" sqref="A3:B15"/>
    </sheetView>
  </sheetViews>
  <sheetFormatPr baseColWidth="10" defaultRowHeight="15" x14ac:dyDescent="0.25"/>
  <cols>
    <col min="1" max="1" width="17.5703125" bestFit="1" customWidth="1"/>
    <col min="2" max="2" width="13.42578125" bestFit="1" customWidth="1"/>
  </cols>
  <sheetData>
    <row r="3" spans="1:2" x14ac:dyDescent="0.25">
      <c r="A3" s="2" t="s">
        <v>5</v>
      </c>
      <c r="B3" t="s">
        <v>19</v>
      </c>
    </row>
    <row r="4" spans="1:2" x14ac:dyDescent="0.25">
      <c r="A4" s="3" t="s">
        <v>7</v>
      </c>
      <c r="B4" s="4">
        <v>33524756159.329998</v>
      </c>
    </row>
    <row r="5" spans="1:2" x14ac:dyDescent="0.25">
      <c r="A5" s="3" t="s">
        <v>8</v>
      </c>
      <c r="B5" s="4">
        <v>41351314258.080002</v>
      </c>
    </row>
    <row r="6" spans="1:2" x14ac:dyDescent="0.25">
      <c r="A6" s="3" t="s">
        <v>9</v>
      </c>
      <c r="B6" s="4">
        <v>18640576561.290001</v>
      </c>
    </row>
    <row r="7" spans="1:2" x14ac:dyDescent="0.25">
      <c r="A7" s="3" t="s">
        <v>10</v>
      </c>
      <c r="B7" s="4">
        <v>33130249937.849995</v>
      </c>
    </row>
    <row r="8" spans="1:2" x14ac:dyDescent="0.25">
      <c r="A8" s="3" t="s">
        <v>11</v>
      </c>
      <c r="B8" s="4">
        <v>62892874046.220001</v>
      </c>
    </row>
    <row r="9" spans="1:2" x14ac:dyDescent="0.25">
      <c r="A9" s="3" t="s">
        <v>12</v>
      </c>
      <c r="B9" s="4">
        <v>50588602541.539993</v>
      </c>
    </row>
    <row r="10" spans="1:2" x14ac:dyDescent="0.25">
      <c r="A10" s="3" t="s">
        <v>13</v>
      </c>
      <c r="B10" s="4">
        <v>17785965878.709999</v>
      </c>
    </row>
    <row r="11" spans="1:2" x14ac:dyDescent="0.25">
      <c r="A11" s="3" t="s">
        <v>14</v>
      </c>
      <c r="B11" s="4">
        <v>11890648911.950001</v>
      </c>
    </row>
    <row r="12" spans="1:2" x14ac:dyDescent="0.25">
      <c r="A12" s="3" t="s">
        <v>15</v>
      </c>
      <c r="B12" s="4">
        <v>1277006231.8299999</v>
      </c>
    </row>
    <row r="13" spans="1:2" x14ac:dyDescent="0.25">
      <c r="A13" s="3" t="s">
        <v>16</v>
      </c>
      <c r="B13" s="4">
        <v>258683211.89000005</v>
      </c>
    </row>
    <row r="14" spans="1:2" x14ac:dyDescent="0.25">
      <c r="A14" s="3" t="s">
        <v>17</v>
      </c>
      <c r="B14" s="4">
        <v>80691628.590000004</v>
      </c>
    </row>
    <row r="15" spans="1:2" x14ac:dyDescent="0.25">
      <c r="A15" s="3" t="s">
        <v>18</v>
      </c>
      <c r="B15" s="4">
        <v>883494550.44000006</v>
      </c>
    </row>
    <row r="16" spans="1:2" x14ac:dyDescent="0.25">
      <c r="A16" s="3" t="s">
        <v>6</v>
      </c>
      <c r="B16" s="4">
        <v>272304863917.72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F46DF-4565-4046-81E4-569298C20463}">
  <dimension ref="A1:C368"/>
  <sheetViews>
    <sheetView workbookViewId="0">
      <selection sqref="A1:C368"/>
    </sheetView>
  </sheetViews>
  <sheetFormatPr baseColWidth="10" defaultRowHeight="15" x14ac:dyDescent="0.25"/>
  <sheetData>
    <row r="1" spans="1:3" x14ac:dyDescent="0.25">
      <c r="A1" t="s">
        <v>2</v>
      </c>
      <c r="B1" t="s">
        <v>3</v>
      </c>
      <c r="C1" t="s">
        <v>4</v>
      </c>
    </row>
    <row r="2" spans="1:3" x14ac:dyDescent="0.25">
      <c r="A2" s="1">
        <v>43831</v>
      </c>
      <c r="B2" t="s">
        <v>0</v>
      </c>
      <c r="C2">
        <v>287991122.5</v>
      </c>
    </row>
    <row r="3" spans="1:3" x14ac:dyDescent="0.25">
      <c r="A3" s="1">
        <v>43832</v>
      </c>
      <c r="B3" t="s">
        <v>0</v>
      </c>
      <c r="C3">
        <v>1036897299.23</v>
      </c>
    </row>
    <row r="4" spans="1:3" x14ac:dyDescent="0.25">
      <c r="A4" s="1">
        <v>43833</v>
      </c>
      <c r="B4" t="s">
        <v>0</v>
      </c>
      <c r="C4">
        <v>1018979889.6199999</v>
      </c>
    </row>
    <row r="5" spans="1:3" x14ac:dyDescent="0.25">
      <c r="A5" s="1">
        <v>43834</v>
      </c>
      <c r="B5" t="s">
        <v>0</v>
      </c>
      <c r="C5">
        <v>1046319685.98</v>
      </c>
    </row>
    <row r="6" spans="1:3" x14ac:dyDescent="0.25">
      <c r="A6" s="1">
        <v>43835</v>
      </c>
      <c r="B6" t="s">
        <v>0</v>
      </c>
      <c r="C6">
        <v>1184993355.3399999</v>
      </c>
    </row>
    <row r="7" spans="1:3" x14ac:dyDescent="0.25">
      <c r="A7" s="1">
        <v>43836</v>
      </c>
      <c r="B7" t="s">
        <v>0</v>
      </c>
      <c r="C7">
        <v>1036600065.7900001</v>
      </c>
    </row>
    <row r="8" spans="1:3" x14ac:dyDescent="0.25">
      <c r="A8" s="1">
        <v>43837</v>
      </c>
      <c r="B8" t="s">
        <v>0</v>
      </c>
      <c r="C8">
        <v>1433662529.5</v>
      </c>
    </row>
    <row r="9" spans="1:3" x14ac:dyDescent="0.25">
      <c r="A9" s="1">
        <v>43838</v>
      </c>
      <c r="B9" t="s">
        <v>0</v>
      </c>
      <c r="C9">
        <v>1431670735.9599998</v>
      </c>
    </row>
    <row r="10" spans="1:3" x14ac:dyDescent="0.25">
      <c r="A10" s="1">
        <v>43839</v>
      </c>
      <c r="B10" t="s">
        <v>0</v>
      </c>
      <c r="C10">
        <v>964269764.96000004</v>
      </c>
    </row>
    <row r="11" spans="1:3" x14ac:dyDescent="0.25">
      <c r="A11" s="1">
        <v>43840</v>
      </c>
      <c r="B11" t="s">
        <v>0</v>
      </c>
      <c r="C11">
        <v>198111943.67000002</v>
      </c>
    </row>
    <row r="12" spans="1:3" x14ac:dyDescent="0.25">
      <c r="A12" s="1">
        <v>43841</v>
      </c>
      <c r="B12" t="s">
        <v>0</v>
      </c>
      <c r="C12">
        <v>2994060.46</v>
      </c>
    </row>
    <row r="13" spans="1:3" x14ac:dyDescent="0.25">
      <c r="A13" s="1">
        <v>43842</v>
      </c>
      <c r="B13" t="s">
        <v>0</v>
      </c>
      <c r="C13">
        <v>4258153.3400000008</v>
      </c>
    </row>
    <row r="14" spans="1:3" x14ac:dyDescent="0.25">
      <c r="A14" s="1">
        <v>43843</v>
      </c>
      <c r="B14" t="s">
        <v>0</v>
      </c>
      <c r="C14">
        <v>137260061.62</v>
      </c>
    </row>
    <row r="15" spans="1:3" x14ac:dyDescent="0.25">
      <c r="A15" s="1">
        <v>43844</v>
      </c>
      <c r="B15" t="s">
        <v>0</v>
      </c>
      <c r="C15">
        <v>203062209.66</v>
      </c>
    </row>
    <row r="16" spans="1:3" x14ac:dyDescent="0.25">
      <c r="A16" s="1">
        <v>43845</v>
      </c>
      <c r="B16" t="s">
        <v>0</v>
      </c>
      <c r="C16">
        <v>11000902.610000001</v>
      </c>
    </row>
    <row r="17" spans="1:3" x14ac:dyDescent="0.25">
      <c r="A17" s="1">
        <v>43846</v>
      </c>
      <c r="B17" t="s">
        <v>0</v>
      </c>
      <c r="C17">
        <v>11402288.569999998</v>
      </c>
    </row>
    <row r="18" spans="1:3" x14ac:dyDescent="0.25">
      <c r="A18" s="1">
        <v>43847</v>
      </c>
      <c r="B18" t="s">
        <v>0</v>
      </c>
      <c r="C18">
        <v>10697147.77</v>
      </c>
    </row>
    <row r="19" spans="1:3" x14ac:dyDescent="0.25">
      <c r="A19" s="1">
        <v>43848</v>
      </c>
      <c r="B19" t="s">
        <v>0</v>
      </c>
      <c r="C19">
        <v>13901318.670000002</v>
      </c>
    </row>
    <row r="20" spans="1:3" x14ac:dyDescent="0.25">
      <c r="A20" s="1">
        <v>43849</v>
      </c>
      <c r="B20" t="s">
        <v>0</v>
      </c>
      <c r="C20">
        <v>987948317.63</v>
      </c>
    </row>
    <row r="21" spans="1:3" x14ac:dyDescent="0.25">
      <c r="A21" s="1">
        <v>43850</v>
      </c>
      <c r="B21" t="s">
        <v>0</v>
      </c>
      <c r="C21">
        <v>1532167505.0799999</v>
      </c>
    </row>
    <row r="22" spans="1:3" x14ac:dyDescent="0.25">
      <c r="A22" s="1">
        <v>43851</v>
      </c>
      <c r="B22" t="s">
        <v>0</v>
      </c>
      <c r="C22">
        <v>2308225298.04</v>
      </c>
    </row>
    <row r="23" spans="1:3" x14ac:dyDescent="0.25">
      <c r="A23" s="1">
        <v>43852</v>
      </c>
      <c r="B23" t="s">
        <v>0</v>
      </c>
      <c r="C23">
        <v>2099779749.2299998</v>
      </c>
    </row>
    <row r="24" spans="1:3" x14ac:dyDescent="0.25">
      <c r="A24" s="1">
        <v>43853</v>
      </c>
      <c r="B24" t="s">
        <v>0</v>
      </c>
      <c r="C24">
        <v>2116532812.0999999</v>
      </c>
    </row>
    <row r="25" spans="1:3" x14ac:dyDescent="0.25">
      <c r="A25" s="1">
        <v>43854</v>
      </c>
      <c r="B25" t="s">
        <v>0</v>
      </c>
      <c r="C25">
        <v>1654702584.5500004</v>
      </c>
    </row>
    <row r="26" spans="1:3" x14ac:dyDescent="0.25">
      <c r="A26" s="1">
        <v>43855</v>
      </c>
      <c r="B26" t="s">
        <v>0</v>
      </c>
      <c r="C26">
        <v>2298962275.23</v>
      </c>
    </row>
    <row r="27" spans="1:3" x14ac:dyDescent="0.25">
      <c r="A27" s="1">
        <v>43856</v>
      </c>
      <c r="B27" t="s">
        <v>0</v>
      </c>
      <c r="C27">
        <v>2207350077.23</v>
      </c>
    </row>
    <row r="28" spans="1:3" x14ac:dyDescent="0.25">
      <c r="A28" s="1">
        <v>43857</v>
      </c>
      <c r="B28" t="s">
        <v>0</v>
      </c>
      <c r="C28">
        <v>1768214884.6399999</v>
      </c>
    </row>
    <row r="29" spans="1:3" x14ac:dyDescent="0.25">
      <c r="A29" s="1">
        <v>43858</v>
      </c>
      <c r="B29" t="s">
        <v>0</v>
      </c>
      <c r="C29">
        <v>1592871752.3999996</v>
      </c>
    </row>
    <row r="30" spans="1:3" x14ac:dyDescent="0.25">
      <c r="A30" s="1">
        <v>43859</v>
      </c>
      <c r="B30" t="s">
        <v>0</v>
      </c>
      <c r="C30">
        <v>1337012937.98</v>
      </c>
    </row>
    <row r="31" spans="1:3" x14ac:dyDescent="0.25">
      <c r="A31" s="1">
        <v>43860</v>
      </c>
      <c r="B31" t="s">
        <v>0</v>
      </c>
      <c r="C31">
        <v>1548222955.3900003</v>
      </c>
    </row>
    <row r="32" spans="1:3" x14ac:dyDescent="0.25">
      <c r="A32" s="1">
        <v>43861</v>
      </c>
      <c r="B32" t="s">
        <v>0</v>
      </c>
      <c r="C32">
        <v>2038692474.5800002</v>
      </c>
    </row>
    <row r="33" spans="1:3" x14ac:dyDescent="0.25">
      <c r="A33" s="1">
        <v>43862</v>
      </c>
      <c r="B33" t="s">
        <v>0</v>
      </c>
      <c r="C33">
        <v>2270538772.0700002</v>
      </c>
    </row>
    <row r="34" spans="1:3" x14ac:dyDescent="0.25">
      <c r="A34" s="1">
        <v>43863</v>
      </c>
      <c r="B34" t="s">
        <v>0</v>
      </c>
      <c r="C34">
        <v>1703725209.6700001</v>
      </c>
    </row>
    <row r="35" spans="1:3" x14ac:dyDescent="0.25">
      <c r="A35" s="1">
        <v>43864</v>
      </c>
      <c r="B35" t="s">
        <v>0</v>
      </c>
      <c r="C35">
        <v>1969720039.9400003</v>
      </c>
    </row>
    <row r="36" spans="1:3" x14ac:dyDescent="0.25">
      <c r="A36" s="1">
        <v>43865</v>
      </c>
      <c r="B36" t="s">
        <v>0</v>
      </c>
      <c r="C36">
        <v>2260650348.6399994</v>
      </c>
    </row>
    <row r="37" spans="1:3" x14ac:dyDescent="0.25">
      <c r="A37" s="1">
        <v>43866</v>
      </c>
      <c r="B37" t="s">
        <v>0</v>
      </c>
      <c r="C37">
        <v>2407210443.27</v>
      </c>
    </row>
    <row r="38" spans="1:3" x14ac:dyDescent="0.25">
      <c r="A38" s="1">
        <v>43867</v>
      </c>
      <c r="B38" t="s">
        <v>0</v>
      </c>
      <c r="C38">
        <v>1963384130.2300003</v>
      </c>
    </row>
    <row r="39" spans="1:3" x14ac:dyDescent="0.25">
      <c r="A39" s="1">
        <v>43868</v>
      </c>
      <c r="B39" t="s">
        <v>0</v>
      </c>
      <c r="C39">
        <v>1922976980.1900001</v>
      </c>
    </row>
    <row r="40" spans="1:3" x14ac:dyDescent="0.25">
      <c r="A40" s="1">
        <v>43869</v>
      </c>
      <c r="B40" t="s">
        <v>0</v>
      </c>
      <c r="C40">
        <v>1161147307.8799999</v>
      </c>
    </row>
    <row r="41" spans="1:3" x14ac:dyDescent="0.25">
      <c r="A41" s="1">
        <v>43870</v>
      </c>
      <c r="B41" t="s">
        <v>0</v>
      </c>
      <c r="C41">
        <v>1781618063.9300003</v>
      </c>
    </row>
    <row r="42" spans="1:3" x14ac:dyDescent="0.25">
      <c r="A42" s="1">
        <v>43871</v>
      </c>
      <c r="B42" t="s">
        <v>0</v>
      </c>
      <c r="C42">
        <v>369303578.71000016</v>
      </c>
    </row>
    <row r="43" spans="1:3" x14ac:dyDescent="0.25">
      <c r="A43" s="1">
        <v>43872</v>
      </c>
      <c r="B43" t="s">
        <v>0</v>
      </c>
      <c r="C43">
        <v>469806322.38</v>
      </c>
    </row>
    <row r="44" spans="1:3" x14ac:dyDescent="0.25">
      <c r="A44" s="1">
        <v>43873</v>
      </c>
      <c r="B44" t="s">
        <v>0</v>
      </c>
      <c r="C44">
        <v>462807184.74999994</v>
      </c>
    </row>
    <row r="45" spans="1:3" x14ac:dyDescent="0.25">
      <c r="A45" s="1">
        <v>43874</v>
      </c>
      <c r="B45" t="s">
        <v>0</v>
      </c>
      <c r="C45">
        <v>77920829.969999999</v>
      </c>
    </row>
    <row r="46" spans="1:3" x14ac:dyDescent="0.25">
      <c r="A46" s="1">
        <v>43875</v>
      </c>
      <c r="B46" t="s">
        <v>0</v>
      </c>
      <c r="C46">
        <v>154880526.97</v>
      </c>
    </row>
    <row r="47" spans="1:3" x14ac:dyDescent="0.25">
      <c r="A47" s="1">
        <v>43876</v>
      </c>
      <c r="B47" t="s">
        <v>0</v>
      </c>
      <c r="C47">
        <v>18521865.739999998</v>
      </c>
    </row>
    <row r="48" spans="1:3" x14ac:dyDescent="0.25">
      <c r="A48" s="1">
        <v>43877</v>
      </c>
      <c r="B48" t="s">
        <v>0</v>
      </c>
      <c r="C48">
        <v>10518372.569999998</v>
      </c>
    </row>
    <row r="49" spans="1:3" x14ac:dyDescent="0.25">
      <c r="A49" s="1">
        <v>43878</v>
      </c>
      <c r="B49" t="s">
        <v>0</v>
      </c>
      <c r="C49">
        <v>623334191.41999984</v>
      </c>
    </row>
    <row r="50" spans="1:3" x14ac:dyDescent="0.25">
      <c r="A50" s="1">
        <v>43879</v>
      </c>
      <c r="B50" t="s">
        <v>0</v>
      </c>
      <c r="C50">
        <v>304750406.01999998</v>
      </c>
    </row>
    <row r="51" spans="1:3" x14ac:dyDescent="0.25">
      <c r="A51" s="1">
        <v>43880</v>
      </c>
      <c r="B51" t="s">
        <v>0</v>
      </c>
      <c r="C51">
        <v>1536841254.04</v>
      </c>
    </row>
    <row r="52" spans="1:3" x14ac:dyDescent="0.25">
      <c r="A52" s="1">
        <v>43881</v>
      </c>
      <c r="B52" t="s">
        <v>0</v>
      </c>
      <c r="C52">
        <v>3497433244.5999994</v>
      </c>
    </row>
    <row r="53" spans="1:3" x14ac:dyDescent="0.25">
      <c r="A53" s="1">
        <v>43882</v>
      </c>
      <c r="B53" t="s">
        <v>0</v>
      </c>
      <c r="C53">
        <v>3667159577.7100005</v>
      </c>
    </row>
    <row r="54" spans="1:3" x14ac:dyDescent="0.25">
      <c r="A54" s="1">
        <v>43883</v>
      </c>
      <c r="B54" t="s">
        <v>0</v>
      </c>
      <c r="C54">
        <v>3334659509.3199997</v>
      </c>
    </row>
    <row r="55" spans="1:3" x14ac:dyDescent="0.25">
      <c r="A55" s="1">
        <v>43884</v>
      </c>
      <c r="B55" t="s">
        <v>0</v>
      </c>
      <c r="C55">
        <v>1780702357.0799997</v>
      </c>
    </row>
    <row r="56" spans="1:3" x14ac:dyDescent="0.25">
      <c r="A56" s="1">
        <v>43885</v>
      </c>
      <c r="B56" t="s">
        <v>0</v>
      </c>
      <c r="C56">
        <v>3045366714.6499996</v>
      </c>
    </row>
    <row r="57" spans="1:3" x14ac:dyDescent="0.25">
      <c r="A57" s="1">
        <v>43886</v>
      </c>
      <c r="B57" t="s">
        <v>0</v>
      </c>
      <c r="C57">
        <v>2757168544.6699996</v>
      </c>
    </row>
    <row r="58" spans="1:3" x14ac:dyDescent="0.25">
      <c r="A58" s="1">
        <v>43887</v>
      </c>
      <c r="B58" t="s">
        <v>0</v>
      </c>
      <c r="C58">
        <v>9225676.5999999996</v>
      </c>
    </row>
    <row r="59" spans="1:3" x14ac:dyDescent="0.25">
      <c r="A59" s="1">
        <v>43888</v>
      </c>
      <c r="B59" t="s">
        <v>0</v>
      </c>
      <c r="C59">
        <v>7963820.2999999989</v>
      </c>
    </row>
    <row r="60" spans="1:3" x14ac:dyDescent="0.25">
      <c r="A60" s="1">
        <v>43889</v>
      </c>
      <c r="B60" t="s">
        <v>0</v>
      </c>
      <c r="C60">
        <v>793551863.3900001</v>
      </c>
    </row>
    <row r="61" spans="1:3" x14ac:dyDescent="0.25">
      <c r="A61" s="1">
        <v>43890</v>
      </c>
      <c r="B61" t="s">
        <v>0</v>
      </c>
      <c r="C61">
        <v>988427121.37000012</v>
      </c>
    </row>
    <row r="62" spans="1:3" x14ac:dyDescent="0.25">
      <c r="A62" s="1">
        <v>43891</v>
      </c>
      <c r="B62" t="s">
        <v>0</v>
      </c>
      <c r="C62">
        <v>515500143.97000003</v>
      </c>
    </row>
    <row r="63" spans="1:3" x14ac:dyDescent="0.25">
      <c r="A63" s="1">
        <v>43892</v>
      </c>
      <c r="B63" t="s">
        <v>0</v>
      </c>
      <c r="C63">
        <v>255888068.48999998</v>
      </c>
    </row>
    <row r="64" spans="1:3" x14ac:dyDescent="0.25">
      <c r="A64" s="1">
        <v>43893</v>
      </c>
      <c r="B64" t="s">
        <v>0</v>
      </c>
      <c r="C64">
        <v>12908552.43</v>
      </c>
    </row>
    <row r="65" spans="1:3" x14ac:dyDescent="0.25">
      <c r="A65" s="1">
        <v>43894</v>
      </c>
      <c r="B65" t="s">
        <v>0</v>
      </c>
      <c r="C65">
        <v>1152537259.0199997</v>
      </c>
    </row>
    <row r="66" spans="1:3" x14ac:dyDescent="0.25">
      <c r="A66" s="1">
        <v>43895</v>
      </c>
      <c r="B66" t="s">
        <v>0</v>
      </c>
      <c r="C66">
        <v>590979038.59000003</v>
      </c>
    </row>
    <row r="67" spans="1:3" x14ac:dyDescent="0.25">
      <c r="A67" s="1">
        <v>43896</v>
      </c>
      <c r="B67" t="s">
        <v>0</v>
      </c>
      <c r="C67">
        <v>172016597.00000003</v>
      </c>
    </row>
    <row r="68" spans="1:3" x14ac:dyDescent="0.25">
      <c r="A68" s="1">
        <v>43897</v>
      </c>
      <c r="B68" t="s">
        <v>0</v>
      </c>
      <c r="C68">
        <v>2027313593.97</v>
      </c>
    </row>
    <row r="69" spans="1:3" x14ac:dyDescent="0.25">
      <c r="A69" s="1">
        <v>43898</v>
      </c>
      <c r="B69" t="s">
        <v>0</v>
      </c>
      <c r="C69">
        <v>1705352443.9999995</v>
      </c>
    </row>
    <row r="70" spans="1:3" x14ac:dyDescent="0.25">
      <c r="A70" s="1">
        <v>43899</v>
      </c>
      <c r="B70" t="s">
        <v>0</v>
      </c>
      <c r="C70">
        <v>1746150004.8500001</v>
      </c>
    </row>
    <row r="71" spans="1:3" x14ac:dyDescent="0.25">
      <c r="A71" s="1">
        <v>43900</v>
      </c>
      <c r="B71" t="s">
        <v>0</v>
      </c>
      <c r="C71">
        <v>462444732.97999996</v>
      </c>
    </row>
    <row r="72" spans="1:3" x14ac:dyDescent="0.25">
      <c r="A72" s="1">
        <v>43901</v>
      </c>
      <c r="B72" t="s">
        <v>0</v>
      </c>
      <c r="C72">
        <v>224555665.19</v>
      </c>
    </row>
    <row r="73" spans="1:3" x14ac:dyDescent="0.25">
      <c r="A73" s="1">
        <v>43902</v>
      </c>
      <c r="B73" t="s">
        <v>0</v>
      </c>
      <c r="C73">
        <v>714184321.33999991</v>
      </c>
    </row>
    <row r="74" spans="1:3" x14ac:dyDescent="0.25">
      <c r="A74" s="1">
        <v>43903</v>
      </c>
      <c r="B74" t="s">
        <v>0</v>
      </c>
      <c r="C74">
        <v>1060892379.17</v>
      </c>
    </row>
    <row r="75" spans="1:3" x14ac:dyDescent="0.25">
      <c r="A75" s="1">
        <v>43904</v>
      </c>
      <c r="B75" t="s">
        <v>0</v>
      </c>
      <c r="C75">
        <v>442490867.70000005</v>
      </c>
    </row>
    <row r="76" spans="1:3" x14ac:dyDescent="0.25">
      <c r="A76" s="1">
        <v>43905</v>
      </c>
      <c r="B76" t="s">
        <v>0</v>
      </c>
      <c r="C76">
        <v>1458733471.0799999</v>
      </c>
    </row>
    <row r="77" spans="1:3" x14ac:dyDescent="0.25">
      <c r="A77" s="1">
        <v>43906</v>
      </c>
      <c r="B77" t="s">
        <v>0</v>
      </c>
      <c r="C77">
        <v>1491226383.5699999</v>
      </c>
    </row>
    <row r="78" spans="1:3" x14ac:dyDescent="0.25">
      <c r="A78" s="1">
        <v>43907</v>
      </c>
      <c r="B78" t="s">
        <v>0</v>
      </c>
      <c r="C78">
        <v>570421459.98999989</v>
      </c>
    </row>
    <row r="79" spans="1:3" x14ac:dyDescent="0.25">
      <c r="A79" s="1">
        <v>43908</v>
      </c>
      <c r="B79" t="s">
        <v>0</v>
      </c>
      <c r="C79">
        <v>512785949.83000004</v>
      </c>
    </row>
    <row r="80" spans="1:3" x14ac:dyDescent="0.25">
      <c r="A80" s="1">
        <v>43909</v>
      </c>
      <c r="B80" t="s">
        <v>0</v>
      </c>
      <c r="C80">
        <v>1817220315.74</v>
      </c>
    </row>
    <row r="81" spans="1:3" x14ac:dyDescent="0.25">
      <c r="A81" s="1">
        <v>43910</v>
      </c>
      <c r="B81" t="s">
        <v>0</v>
      </c>
      <c r="C81">
        <v>1197684129.75</v>
      </c>
    </row>
    <row r="82" spans="1:3" x14ac:dyDescent="0.25">
      <c r="A82" s="1">
        <v>43911</v>
      </c>
      <c r="B82" t="s">
        <v>0</v>
      </c>
      <c r="C82">
        <v>9596417.9199999999</v>
      </c>
    </row>
    <row r="83" spans="1:3" x14ac:dyDescent="0.25">
      <c r="A83" s="1">
        <v>43912</v>
      </c>
      <c r="B83" t="s">
        <v>0</v>
      </c>
      <c r="C83">
        <v>13170148.680000002</v>
      </c>
    </row>
    <row r="84" spans="1:3" x14ac:dyDescent="0.25">
      <c r="A84" s="1">
        <v>43913</v>
      </c>
      <c r="B84" t="s">
        <v>0</v>
      </c>
      <c r="C84">
        <v>10321944.750000002</v>
      </c>
    </row>
    <row r="85" spans="1:3" x14ac:dyDescent="0.25">
      <c r="A85" s="1">
        <v>43914</v>
      </c>
      <c r="B85" t="s">
        <v>0</v>
      </c>
      <c r="C85">
        <v>9986027.4600000009</v>
      </c>
    </row>
    <row r="86" spans="1:3" x14ac:dyDescent="0.25">
      <c r="A86" s="1">
        <v>43915</v>
      </c>
      <c r="B86" t="s">
        <v>0</v>
      </c>
      <c r="C86">
        <v>9414467.6099999994</v>
      </c>
    </row>
    <row r="87" spans="1:3" x14ac:dyDescent="0.25">
      <c r="A87" s="1">
        <v>43916</v>
      </c>
      <c r="B87" t="s">
        <v>0</v>
      </c>
      <c r="C87">
        <v>17148648.309999999</v>
      </c>
    </row>
    <row r="88" spans="1:3" x14ac:dyDescent="0.25">
      <c r="A88" s="1">
        <v>43917</v>
      </c>
      <c r="B88" t="s">
        <v>0</v>
      </c>
      <c r="C88">
        <v>15822854.779999997</v>
      </c>
    </row>
    <row r="89" spans="1:3" x14ac:dyDescent="0.25">
      <c r="A89" s="1">
        <v>43918</v>
      </c>
      <c r="B89" t="s">
        <v>0</v>
      </c>
      <c r="C89">
        <v>14447662.880000001</v>
      </c>
    </row>
    <row r="90" spans="1:3" x14ac:dyDescent="0.25">
      <c r="A90" s="1">
        <v>43919</v>
      </c>
      <c r="B90" t="s">
        <v>0</v>
      </c>
      <c r="C90">
        <v>13413001.140000001</v>
      </c>
    </row>
    <row r="91" spans="1:3" x14ac:dyDescent="0.25">
      <c r="A91" s="1">
        <v>43920</v>
      </c>
      <c r="B91" t="s">
        <v>0</v>
      </c>
      <c r="C91">
        <v>389963073.81</v>
      </c>
    </row>
    <row r="92" spans="1:3" x14ac:dyDescent="0.25">
      <c r="A92" s="1">
        <v>43921</v>
      </c>
      <c r="B92" t="s">
        <v>0</v>
      </c>
      <c r="C92">
        <v>6006935.290000001</v>
      </c>
    </row>
    <row r="93" spans="1:3" x14ac:dyDescent="0.25">
      <c r="A93" s="1">
        <v>43922</v>
      </c>
      <c r="B93" t="s">
        <v>0</v>
      </c>
      <c r="C93">
        <v>471728660.33999997</v>
      </c>
    </row>
    <row r="94" spans="1:3" x14ac:dyDescent="0.25">
      <c r="A94" s="1">
        <v>43923</v>
      </c>
      <c r="B94" t="s">
        <v>0</v>
      </c>
      <c r="C94">
        <v>500382943.23999989</v>
      </c>
    </row>
    <row r="95" spans="1:3" x14ac:dyDescent="0.25">
      <c r="A95" s="1">
        <v>43924</v>
      </c>
      <c r="B95" t="s">
        <v>0</v>
      </c>
      <c r="C95">
        <v>529615090.38999981</v>
      </c>
    </row>
    <row r="96" spans="1:3" x14ac:dyDescent="0.25">
      <c r="A96" s="1">
        <v>43925</v>
      </c>
      <c r="B96" t="s">
        <v>0</v>
      </c>
      <c r="C96">
        <v>797457855.40999997</v>
      </c>
    </row>
    <row r="97" spans="1:3" x14ac:dyDescent="0.25">
      <c r="A97" s="1">
        <v>43926</v>
      </c>
      <c r="B97" t="s">
        <v>0</v>
      </c>
      <c r="C97">
        <v>1164867174.47</v>
      </c>
    </row>
    <row r="98" spans="1:3" x14ac:dyDescent="0.25">
      <c r="A98" s="1">
        <v>43927</v>
      </c>
      <c r="B98" t="s">
        <v>0</v>
      </c>
      <c r="C98">
        <v>1222198766.5900002</v>
      </c>
    </row>
    <row r="99" spans="1:3" x14ac:dyDescent="0.25">
      <c r="A99" s="1">
        <v>43928</v>
      </c>
      <c r="B99" t="s">
        <v>0</v>
      </c>
      <c r="C99">
        <v>690030086.27999997</v>
      </c>
    </row>
    <row r="100" spans="1:3" x14ac:dyDescent="0.25">
      <c r="A100" s="1">
        <v>43929</v>
      </c>
      <c r="B100" t="s">
        <v>0</v>
      </c>
      <c r="C100">
        <v>1214706273.5800002</v>
      </c>
    </row>
    <row r="101" spans="1:3" x14ac:dyDescent="0.25">
      <c r="A101" s="1">
        <v>43930</v>
      </c>
      <c r="B101" t="s">
        <v>0</v>
      </c>
      <c r="C101">
        <v>989192850.27999985</v>
      </c>
    </row>
    <row r="102" spans="1:3" x14ac:dyDescent="0.25">
      <c r="A102" s="1">
        <v>43931</v>
      </c>
      <c r="B102" t="s">
        <v>0</v>
      </c>
      <c r="C102">
        <v>909804651.3599999</v>
      </c>
    </row>
    <row r="103" spans="1:3" x14ac:dyDescent="0.25">
      <c r="A103" s="1">
        <v>43932</v>
      </c>
      <c r="B103" t="s">
        <v>0</v>
      </c>
      <c r="C103">
        <v>1071943344.59</v>
      </c>
    </row>
    <row r="104" spans="1:3" x14ac:dyDescent="0.25">
      <c r="A104" s="1">
        <v>43933</v>
      </c>
      <c r="B104" t="s">
        <v>0</v>
      </c>
      <c r="C104">
        <v>1166416364.4200001</v>
      </c>
    </row>
    <row r="105" spans="1:3" x14ac:dyDescent="0.25">
      <c r="A105" s="1">
        <v>43934</v>
      </c>
      <c r="B105" t="s">
        <v>0</v>
      </c>
      <c r="C105">
        <v>1024426693.3700001</v>
      </c>
    </row>
    <row r="106" spans="1:3" x14ac:dyDescent="0.25">
      <c r="A106" s="1">
        <v>43935</v>
      </c>
      <c r="B106" t="s">
        <v>0</v>
      </c>
      <c r="C106">
        <v>1026824658.41</v>
      </c>
    </row>
    <row r="107" spans="1:3" x14ac:dyDescent="0.25">
      <c r="A107" s="1">
        <v>43936</v>
      </c>
      <c r="B107" t="s">
        <v>0</v>
      </c>
      <c r="C107">
        <v>1077100453.99</v>
      </c>
    </row>
    <row r="108" spans="1:3" x14ac:dyDescent="0.25">
      <c r="A108" s="1">
        <v>43937</v>
      </c>
      <c r="B108" t="s">
        <v>0</v>
      </c>
      <c r="C108">
        <v>1115470680.6399999</v>
      </c>
    </row>
    <row r="109" spans="1:3" x14ac:dyDescent="0.25">
      <c r="A109" s="1">
        <v>43938</v>
      </c>
      <c r="B109" t="s">
        <v>0</v>
      </c>
      <c r="C109">
        <v>1153268448.1400001</v>
      </c>
    </row>
    <row r="110" spans="1:3" x14ac:dyDescent="0.25">
      <c r="A110" s="1">
        <v>43939</v>
      </c>
      <c r="B110" t="s">
        <v>0</v>
      </c>
      <c r="C110">
        <v>1193073922.47</v>
      </c>
    </row>
    <row r="111" spans="1:3" x14ac:dyDescent="0.25">
      <c r="A111" s="1">
        <v>43940</v>
      </c>
      <c r="B111" t="s">
        <v>0</v>
      </c>
      <c r="C111">
        <v>929637364.94000018</v>
      </c>
    </row>
    <row r="112" spans="1:3" x14ac:dyDescent="0.25">
      <c r="A112" s="1">
        <v>43941</v>
      </c>
      <c r="B112" t="s">
        <v>0</v>
      </c>
      <c r="C112">
        <v>1190683478.1500001</v>
      </c>
    </row>
    <row r="113" spans="1:3" x14ac:dyDescent="0.25">
      <c r="A113" s="1">
        <v>43942</v>
      </c>
      <c r="B113" t="s">
        <v>0</v>
      </c>
      <c r="C113">
        <v>1241684755.1000004</v>
      </c>
    </row>
    <row r="114" spans="1:3" x14ac:dyDescent="0.25">
      <c r="A114" s="1">
        <v>43943</v>
      </c>
      <c r="B114" t="s">
        <v>0</v>
      </c>
      <c r="C114">
        <v>1192328463.97</v>
      </c>
    </row>
    <row r="115" spans="1:3" x14ac:dyDescent="0.25">
      <c r="A115" s="1">
        <v>43944</v>
      </c>
      <c r="B115" t="s">
        <v>0</v>
      </c>
      <c r="C115">
        <v>990200693.11999989</v>
      </c>
    </row>
    <row r="116" spans="1:3" x14ac:dyDescent="0.25">
      <c r="A116" s="1">
        <v>43945</v>
      </c>
      <c r="B116" t="s">
        <v>0</v>
      </c>
      <c r="C116">
        <v>1032827954.8300002</v>
      </c>
    </row>
    <row r="117" spans="1:3" x14ac:dyDescent="0.25">
      <c r="A117" s="1">
        <v>43946</v>
      </c>
      <c r="B117" t="s">
        <v>0</v>
      </c>
      <c r="C117">
        <v>805894134.48000002</v>
      </c>
    </row>
    <row r="118" spans="1:3" x14ac:dyDescent="0.25">
      <c r="A118" s="1">
        <v>43947</v>
      </c>
      <c r="B118" t="s">
        <v>0</v>
      </c>
      <c r="C118">
        <v>1051442463.09</v>
      </c>
    </row>
    <row r="119" spans="1:3" x14ac:dyDescent="0.25">
      <c r="A119" s="1">
        <v>43948</v>
      </c>
      <c r="B119" t="s">
        <v>0</v>
      </c>
      <c r="C119">
        <v>1696514091.6900001</v>
      </c>
    </row>
    <row r="120" spans="1:3" x14ac:dyDescent="0.25">
      <c r="A120" s="1">
        <v>43949</v>
      </c>
      <c r="B120" t="s">
        <v>0</v>
      </c>
      <c r="C120">
        <v>2004547553.0700002</v>
      </c>
    </row>
    <row r="121" spans="1:3" x14ac:dyDescent="0.25">
      <c r="A121" s="1">
        <v>43950</v>
      </c>
      <c r="B121" t="s">
        <v>0</v>
      </c>
      <c r="C121">
        <v>1893550711.2500002</v>
      </c>
    </row>
    <row r="122" spans="1:3" x14ac:dyDescent="0.25">
      <c r="A122" s="1">
        <v>43951</v>
      </c>
      <c r="B122" t="s">
        <v>0</v>
      </c>
      <c r="C122">
        <v>1782429356.1900001</v>
      </c>
    </row>
    <row r="123" spans="1:3" x14ac:dyDescent="0.25">
      <c r="A123" s="1">
        <v>43952</v>
      </c>
      <c r="B123" t="s">
        <v>0</v>
      </c>
      <c r="C123">
        <v>1239352851.3099999</v>
      </c>
    </row>
    <row r="124" spans="1:3" x14ac:dyDescent="0.25">
      <c r="A124" s="1">
        <v>43953</v>
      </c>
      <c r="B124" t="s">
        <v>0</v>
      </c>
      <c r="C124">
        <v>1633125694.8900001</v>
      </c>
    </row>
    <row r="125" spans="1:3" x14ac:dyDescent="0.25">
      <c r="A125" s="1">
        <v>43954</v>
      </c>
      <c r="B125" t="s">
        <v>0</v>
      </c>
      <c r="C125">
        <v>1561256023.0200002</v>
      </c>
    </row>
    <row r="126" spans="1:3" x14ac:dyDescent="0.25">
      <c r="A126" s="1">
        <v>43955</v>
      </c>
      <c r="B126" t="s">
        <v>0</v>
      </c>
      <c r="C126">
        <v>1656997809.5200002</v>
      </c>
    </row>
    <row r="127" spans="1:3" x14ac:dyDescent="0.25">
      <c r="A127" s="1">
        <v>43956</v>
      </c>
      <c r="B127" t="s">
        <v>0</v>
      </c>
      <c r="C127">
        <v>1516246782.8100002</v>
      </c>
    </row>
    <row r="128" spans="1:3" x14ac:dyDescent="0.25">
      <c r="A128" s="1">
        <v>43957</v>
      </c>
      <c r="B128" t="s">
        <v>0</v>
      </c>
      <c r="C128">
        <v>1346616408.1099999</v>
      </c>
    </row>
    <row r="129" spans="1:3" x14ac:dyDescent="0.25">
      <c r="A129" s="1">
        <v>43958</v>
      </c>
      <c r="B129" t="s">
        <v>0</v>
      </c>
      <c r="C129">
        <v>1609310338</v>
      </c>
    </row>
    <row r="130" spans="1:3" x14ac:dyDescent="0.25">
      <c r="A130" s="1">
        <v>43959</v>
      </c>
      <c r="B130" t="s">
        <v>0</v>
      </c>
      <c r="C130">
        <v>1752664962.0900004</v>
      </c>
    </row>
    <row r="131" spans="1:3" x14ac:dyDescent="0.25">
      <c r="A131" s="1">
        <v>43960</v>
      </c>
      <c r="B131" t="s">
        <v>0</v>
      </c>
      <c r="C131">
        <v>808851455.28999996</v>
      </c>
    </row>
    <row r="132" spans="1:3" x14ac:dyDescent="0.25">
      <c r="A132" s="1">
        <v>43961</v>
      </c>
      <c r="B132" t="s">
        <v>0</v>
      </c>
      <c r="C132">
        <v>1614274724.97</v>
      </c>
    </row>
    <row r="133" spans="1:3" x14ac:dyDescent="0.25">
      <c r="A133" s="1">
        <v>43962</v>
      </c>
      <c r="B133" t="s">
        <v>0</v>
      </c>
      <c r="C133">
        <v>1788172850.5400002</v>
      </c>
    </row>
    <row r="134" spans="1:3" x14ac:dyDescent="0.25">
      <c r="A134" s="1">
        <v>43963</v>
      </c>
      <c r="B134" t="s">
        <v>0</v>
      </c>
      <c r="C134">
        <v>1796978472.7199998</v>
      </c>
    </row>
    <row r="135" spans="1:3" x14ac:dyDescent="0.25">
      <c r="A135" s="1">
        <v>43964</v>
      </c>
      <c r="B135" t="s">
        <v>0</v>
      </c>
      <c r="C135">
        <v>926299857.86000001</v>
      </c>
    </row>
    <row r="136" spans="1:3" x14ac:dyDescent="0.25">
      <c r="A136" s="1">
        <v>43965</v>
      </c>
      <c r="B136" t="s">
        <v>0</v>
      </c>
      <c r="C136">
        <v>1250391447.2399998</v>
      </c>
    </row>
    <row r="137" spans="1:3" x14ac:dyDescent="0.25">
      <c r="A137" s="1">
        <v>43966</v>
      </c>
      <c r="B137" t="s">
        <v>0</v>
      </c>
      <c r="C137">
        <v>1470661448.9400001</v>
      </c>
    </row>
    <row r="138" spans="1:3" x14ac:dyDescent="0.25">
      <c r="A138" s="1">
        <v>43967</v>
      </c>
      <c r="B138" t="s">
        <v>0</v>
      </c>
      <c r="C138">
        <v>1373776880.0699997</v>
      </c>
    </row>
    <row r="139" spans="1:3" x14ac:dyDescent="0.25">
      <c r="A139" s="1">
        <v>43968</v>
      </c>
      <c r="B139" t="s">
        <v>0</v>
      </c>
      <c r="C139">
        <v>2721921189.8200002</v>
      </c>
    </row>
    <row r="140" spans="1:3" x14ac:dyDescent="0.25">
      <c r="A140" s="1">
        <v>43969</v>
      </c>
      <c r="B140" t="s">
        <v>0</v>
      </c>
      <c r="C140">
        <v>2729962623.3299999</v>
      </c>
    </row>
    <row r="141" spans="1:3" x14ac:dyDescent="0.25">
      <c r="A141" s="1">
        <v>43970</v>
      </c>
      <c r="B141" t="s">
        <v>0</v>
      </c>
      <c r="C141">
        <v>2672975445.6099997</v>
      </c>
    </row>
    <row r="142" spans="1:3" x14ac:dyDescent="0.25">
      <c r="A142" s="1">
        <v>43971</v>
      </c>
      <c r="B142" t="s">
        <v>0</v>
      </c>
      <c r="C142">
        <v>2595582553.0400004</v>
      </c>
    </row>
    <row r="143" spans="1:3" x14ac:dyDescent="0.25">
      <c r="A143" s="1">
        <v>43972</v>
      </c>
      <c r="B143" t="s">
        <v>0</v>
      </c>
      <c r="C143">
        <v>2698701060.04</v>
      </c>
    </row>
    <row r="144" spans="1:3" x14ac:dyDescent="0.25">
      <c r="A144" s="1">
        <v>43973</v>
      </c>
      <c r="B144" t="s">
        <v>0</v>
      </c>
      <c r="C144">
        <v>1930841960.75</v>
      </c>
    </row>
    <row r="145" spans="1:3" x14ac:dyDescent="0.25">
      <c r="A145" s="1">
        <v>43974</v>
      </c>
      <c r="B145" t="s">
        <v>0</v>
      </c>
      <c r="C145">
        <v>2009159506.5499997</v>
      </c>
    </row>
    <row r="146" spans="1:3" x14ac:dyDescent="0.25">
      <c r="A146" s="1">
        <v>43975</v>
      </c>
      <c r="B146" t="s">
        <v>0</v>
      </c>
      <c r="C146">
        <v>1778454485.2999997</v>
      </c>
    </row>
    <row r="147" spans="1:3" x14ac:dyDescent="0.25">
      <c r="A147" s="1">
        <v>43976</v>
      </c>
      <c r="B147" t="s">
        <v>0</v>
      </c>
      <c r="C147">
        <v>3001520745.0000005</v>
      </c>
    </row>
    <row r="148" spans="1:3" x14ac:dyDescent="0.25">
      <c r="A148" s="1">
        <v>43977</v>
      </c>
      <c r="B148" t="s">
        <v>0</v>
      </c>
      <c r="C148">
        <v>3227112210.0300002</v>
      </c>
    </row>
    <row r="149" spans="1:3" x14ac:dyDescent="0.25">
      <c r="A149" s="1">
        <v>43978</v>
      </c>
      <c r="B149" t="s">
        <v>0</v>
      </c>
      <c r="C149">
        <v>3731768249.3600006</v>
      </c>
    </row>
    <row r="150" spans="1:3" x14ac:dyDescent="0.25">
      <c r="A150" s="1">
        <v>43979</v>
      </c>
      <c r="B150" t="s">
        <v>0</v>
      </c>
      <c r="C150">
        <v>3712787296.1799998</v>
      </c>
    </row>
    <row r="151" spans="1:3" x14ac:dyDescent="0.25">
      <c r="A151" s="1">
        <v>43980</v>
      </c>
      <c r="B151" t="s">
        <v>0</v>
      </c>
      <c r="C151">
        <v>3130662091.5899992</v>
      </c>
    </row>
    <row r="152" spans="1:3" x14ac:dyDescent="0.25">
      <c r="A152" s="1">
        <v>43981</v>
      </c>
      <c r="B152" t="s">
        <v>0</v>
      </c>
      <c r="C152">
        <v>2417268960.1399999</v>
      </c>
    </row>
    <row r="153" spans="1:3" x14ac:dyDescent="0.25">
      <c r="A153" s="1">
        <v>43982</v>
      </c>
      <c r="B153" t="s">
        <v>0</v>
      </c>
      <c r="C153">
        <v>1189177662.1000004</v>
      </c>
    </row>
    <row r="154" spans="1:3" x14ac:dyDescent="0.25">
      <c r="A154" s="1">
        <v>43983</v>
      </c>
      <c r="B154" t="s">
        <v>0</v>
      </c>
      <c r="C154">
        <v>1928956361.2</v>
      </c>
    </row>
    <row r="155" spans="1:3" x14ac:dyDescent="0.25">
      <c r="A155" s="1">
        <v>43984</v>
      </c>
      <c r="B155" t="s">
        <v>0</v>
      </c>
      <c r="C155">
        <v>2788266453.3099999</v>
      </c>
    </row>
    <row r="156" spans="1:3" x14ac:dyDescent="0.25">
      <c r="A156" s="1">
        <v>43985</v>
      </c>
      <c r="B156" t="s">
        <v>0</v>
      </c>
      <c r="C156">
        <v>2052097179.3000004</v>
      </c>
    </row>
    <row r="157" spans="1:3" x14ac:dyDescent="0.25">
      <c r="A157" s="1">
        <v>43986</v>
      </c>
      <c r="B157" t="s">
        <v>0</v>
      </c>
      <c r="C157">
        <v>2236066959.9400001</v>
      </c>
    </row>
    <row r="158" spans="1:3" x14ac:dyDescent="0.25">
      <c r="A158" s="1">
        <v>43987</v>
      </c>
      <c r="B158" t="s">
        <v>0</v>
      </c>
      <c r="C158">
        <v>1785486716.04</v>
      </c>
    </row>
    <row r="159" spans="1:3" x14ac:dyDescent="0.25">
      <c r="A159" s="1">
        <v>43988</v>
      </c>
      <c r="B159" t="s">
        <v>0</v>
      </c>
      <c r="C159">
        <v>2251718171.96</v>
      </c>
    </row>
    <row r="160" spans="1:3" x14ac:dyDescent="0.25">
      <c r="A160" s="1">
        <v>43989</v>
      </c>
      <c r="B160" t="s">
        <v>0</v>
      </c>
      <c r="C160">
        <v>2718046674.2200007</v>
      </c>
    </row>
    <row r="161" spans="1:3" x14ac:dyDescent="0.25">
      <c r="A161" s="1">
        <v>43990</v>
      </c>
      <c r="B161" t="s">
        <v>0</v>
      </c>
      <c r="C161">
        <v>2812733881.3199997</v>
      </c>
    </row>
    <row r="162" spans="1:3" x14ac:dyDescent="0.25">
      <c r="A162" s="1">
        <v>43991</v>
      </c>
      <c r="B162" t="s">
        <v>0</v>
      </c>
      <c r="C162">
        <v>2633145266.2499995</v>
      </c>
    </row>
    <row r="163" spans="1:3" x14ac:dyDescent="0.25">
      <c r="A163" s="1">
        <v>43992</v>
      </c>
      <c r="B163" t="s">
        <v>0</v>
      </c>
      <c r="C163">
        <v>2623032160.1099997</v>
      </c>
    </row>
    <row r="164" spans="1:3" x14ac:dyDescent="0.25">
      <c r="A164" s="1">
        <v>43993</v>
      </c>
      <c r="B164" t="s">
        <v>0</v>
      </c>
      <c r="C164">
        <v>2563655336.3699999</v>
      </c>
    </row>
    <row r="165" spans="1:3" x14ac:dyDescent="0.25">
      <c r="A165" s="1">
        <v>43994</v>
      </c>
      <c r="B165" t="s">
        <v>0</v>
      </c>
      <c r="C165">
        <v>2972366514.1500001</v>
      </c>
    </row>
    <row r="166" spans="1:3" x14ac:dyDescent="0.25">
      <c r="A166" s="1">
        <v>43995</v>
      </c>
      <c r="B166" t="s">
        <v>0</v>
      </c>
      <c r="C166">
        <v>2177244496.0799999</v>
      </c>
    </row>
    <row r="167" spans="1:3" x14ac:dyDescent="0.25">
      <c r="A167" s="1">
        <v>43996</v>
      </c>
      <c r="B167" t="s">
        <v>0</v>
      </c>
      <c r="C167">
        <v>1993036870.6599996</v>
      </c>
    </row>
    <row r="168" spans="1:3" x14ac:dyDescent="0.25">
      <c r="A168" s="1">
        <v>43997</v>
      </c>
      <c r="B168" t="s">
        <v>0</v>
      </c>
      <c r="C168">
        <v>1198949160.5500002</v>
      </c>
    </row>
    <row r="169" spans="1:3" x14ac:dyDescent="0.25">
      <c r="A169" s="1">
        <v>43998</v>
      </c>
      <c r="B169" t="s">
        <v>0</v>
      </c>
      <c r="C169">
        <v>1591440708.8799999</v>
      </c>
    </row>
    <row r="170" spans="1:3" x14ac:dyDescent="0.25">
      <c r="A170" s="1">
        <v>43999</v>
      </c>
      <c r="B170" t="s">
        <v>0</v>
      </c>
      <c r="C170">
        <v>2024768535.9699998</v>
      </c>
    </row>
    <row r="171" spans="1:3" x14ac:dyDescent="0.25">
      <c r="A171" s="1">
        <v>44000</v>
      </c>
      <c r="B171" t="s">
        <v>0</v>
      </c>
      <c r="C171">
        <v>1270335551.0899999</v>
      </c>
    </row>
    <row r="172" spans="1:3" x14ac:dyDescent="0.25">
      <c r="A172" s="1">
        <v>44001</v>
      </c>
      <c r="B172" t="s">
        <v>0</v>
      </c>
      <c r="C172">
        <v>968031255.49000013</v>
      </c>
    </row>
    <row r="173" spans="1:3" x14ac:dyDescent="0.25">
      <c r="A173" s="1">
        <v>44002</v>
      </c>
      <c r="B173" t="s">
        <v>0</v>
      </c>
      <c r="C173">
        <v>821891837.68999994</v>
      </c>
    </row>
    <row r="174" spans="1:3" x14ac:dyDescent="0.25">
      <c r="A174" s="1">
        <v>44003</v>
      </c>
      <c r="B174" t="s">
        <v>0</v>
      </c>
      <c r="C174">
        <v>448637887.42000002</v>
      </c>
    </row>
    <row r="175" spans="1:3" x14ac:dyDescent="0.25">
      <c r="A175" s="1">
        <v>44004</v>
      </c>
      <c r="B175" t="s">
        <v>0</v>
      </c>
      <c r="C175">
        <v>874594967.73999989</v>
      </c>
    </row>
    <row r="176" spans="1:3" x14ac:dyDescent="0.25">
      <c r="A176" s="1">
        <v>44005</v>
      </c>
      <c r="B176" t="s">
        <v>0</v>
      </c>
      <c r="C176">
        <v>1235404854.3999999</v>
      </c>
    </row>
    <row r="177" spans="1:3" x14ac:dyDescent="0.25">
      <c r="A177" s="1">
        <v>44006</v>
      </c>
      <c r="B177" t="s">
        <v>0</v>
      </c>
      <c r="C177">
        <v>1229515853.7499998</v>
      </c>
    </row>
    <row r="178" spans="1:3" x14ac:dyDescent="0.25">
      <c r="A178" s="1">
        <v>44007</v>
      </c>
      <c r="B178" t="s">
        <v>0</v>
      </c>
      <c r="C178">
        <v>807212134.1400001</v>
      </c>
    </row>
    <row r="179" spans="1:3" x14ac:dyDescent="0.25">
      <c r="A179" s="1">
        <v>44008</v>
      </c>
      <c r="B179" t="s">
        <v>0</v>
      </c>
      <c r="C179">
        <v>875800723.29999995</v>
      </c>
    </row>
    <row r="180" spans="1:3" x14ac:dyDescent="0.25">
      <c r="A180" s="1">
        <v>44009</v>
      </c>
      <c r="B180" t="s">
        <v>0</v>
      </c>
      <c r="C180">
        <v>349702553.41999996</v>
      </c>
    </row>
    <row r="181" spans="1:3" x14ac:dyDescent="0.25">
      <c r="A181" s="1">
        <v>44010</v>
      </c>
      <c r="B181" t="s">
        <v>0</v>
      </c>
      <c r="C181">
        <v>1109551460.6200001</v>
      </c>
    </row>
    <row r="182" spans="1:3" x14ac:dyDescent="0.25">
      <c r="A182" s="1">
        <v>44011</v>
      </c>
      <c r="B182" t="s">
        <v>0</v>
      </c>
      <c r="C182">
        <v>1066820008.54</v>
      </c>
    </row>
    <row r="183" spans="1:3" x14ac:dyDescent="0.25">
      <c r="A183" s="1">
        <v>44012</v>
      </c>
      <c r="B183" t="s">
        <v>0</v>
      </c>
      <c r="C183">
        <v>1180092007.6300004</v>
      </c>
    </row>
    <row r="184" spans="1:3" x14ac:dyDescent="0.25">
      <c r="A184" s="1">
        <v>44013</v>
      </c>
      <c r="B184" t="s">
        <v>0</v>
      </c>
      <c r="C184">
        <v>886406529.93000007</v>
      </c>
    </row>
    <row r="185" spans="1:3" x14ac:dyDescent="0.25">
      <c r="A185" s="1">
        <v>44014</v>
      </c>
      <c r="B185" t="s">
        <v>0</v>
      </c>
      <c r="C185">
        <v>788220197.04999995</v>
      </c>
    </row>
    <row r="186" spans="1:3" x14ac:dyDescent="0.25">
      <c r="A186" s="1">
        <v>44015</v>
      </c>
      <c r="B186" t="s">
        <v>0</v>
      </c>
      <c r="C186">
        <v>982806009.44000006</v>
      </c>
    </row>
    <row r="187" spans="1:3" x14ac:dyDescent="0.25">
      <c r="A187" s="1">
        <v>44016</v>
      </c>
      <c r="B187" t="s">
        <v>0</v>
      </c>
      <c r="C187">
        <v>753891752.47000003</v>
      </c>
    </row>
    <row r="188" spans="1:3" x14ac:dyDescent="0.25">
      <c r="A188" s="1">
        <v>44017</v>
      </c>
      <c r="B188" t="s">
        <v>0</v>
      </c>
      <c r="C188">
        <v>64075446.179999992</v>
      </c>
    </row>
    <row r="189" spans="1:3" x14ac:dyDescent="0.25">
      <c r="A189" s="1">
        <v>44018</v>
      </c>
      <c r="B189" t="s">
        <v>0</v>
      </c>
      <c r="C189">
        <v>295806547.38</v>
      </c>
    </row>
    <row r="190" spans="1:3" x14ac:dyDescent="0.25">
      <c r="A190" s="1">
        <v>44019</v>
      </c>
      <c r="B190" t="s">
        <v>0</v>
      </c>
      <c r="C190">
        <v>528140659.64999992</v>
      </c>
    </row>
    <row r="191" spans="1:3" x14ac:dyDescent="0.25">
      <c r="A191" s="1">
        <v>44020</v>
      </c>
      <c r="B191" t="s">
        <v>0</v>
      </c>
      <c r="C191">
        <v>414167061.61000001</v>
      </c>
    </row>
    <row r="192" spans="1:3" x14ac:dyDescent="0.25">
      <c r="A192" s="1">
        <v>44021</v>
      </c>
      <c r="B192" t="s">
        <v>0</v>
      </c>
      <c r="C192">
        <v>367199282.20000011</v>
      </c>
    </row>
    <row r="193" spans="1:3" x14ac:dyDescent="0.25">
      <c r="A193" s="1">
        <v>44022</v>
      </c>
      <c r="B193" t="s">
        <v>0</v>
      </c>
      <c r="C193">
        <v>513204627.0200001</v>
      </c>
    </row>
    <row r="194" spans="1:3" x14ac:dyDescent="0.25">
      <c r="A194" s="1">
        <v>44023</v>
      </c>
      <c r="B194" t="s">
        <v>0</v>
      </c>
      <c r="C194">
        <v>183995804.48000002</v>
      </c>
    </row>
    <row r="195" spans="1:3" x14ac:dyDescent="0.25">
      <c r="A195" s="1">
        <v>44024</v>
      </c>
      <c r="B195" t="s">
        <v>0</v>
      </c>
      <c r="C195">
        <v>262442264.10999995</v>
      </c>
    </row>
    <row r="196" spans="1:3" x14ac:dyDescent="0.25">
      <c r="A196" s="1">
        <v>44025</v>
      </c>
      <c r="B196" t="s">
        <v>0</v>
      </c>
      <c r="C196">
        <v>324454984.65999997</v>
      </c>
    </row>
    <row r="197" spans="1:3" x14ac:dyDescent="0.25">
      <c r="A197" s="1">
        <v>44026</v>
      </c>
      <c r="B197" t="s">
        <v>0</v>
      </c>
      <c r="C197">
        <v>483981433.35999995</v>
      </c>
    </row>
    <row r="198" spans="1:3" x14ac:dyDescent="0.25">
      <c r="A198" s="1">
        <v>44027</v>
      </c>
      <c r="B198" t="s">
        <v>0</v>
      </c>
      <c r="C198">
        <v>433324913.89000005</v>
      </c>
    </row>
    <row r="199" spans="1:3" x14ac:dyDescent="0.25">
      <c r="A199" s="1">
        <v>44028</v>
      </c>
      <c r="B199" t="s">
        <v>0</v>
      </c>
      <c r="C199">
        <v>541742726.87</v>
      </c>
    </row>
    <row r="200" spans="1:3" x14ac:dyDescent="0.25">
      <c r="A200" s="1">
        <v>44029</v>
      </c>
      <c r="B200" t="s">
        <v>0</v>
      </c>
      <c r="C200">
        <v>569024759.42000008</v>
      </c>
    </row>
    <row r="201" spans="1:3" x14ac:dyDescent="0.25">
      <c r="A201" s="1">
        <v>44030</v>
      </c>
      <c r="B201" t="s">
        <v>0</v>
      </c>
      <c r="C201">
        <v>469148253.69999993</v>
      </c>
    </row>
    <row r="202" spans="1:3" x14ac:dyDescent="0.25">
      <c r="A202" s="1">
        <v>44031</v>
      </c>
      <c r="B202" t="s">
        <v>0</v>
      </c>
      <c r="C202">
        <v>448832344.07000005</v>
      </c>
    </row>
    <row r="203" spans="1:3" x14ac:dyDescent="0.25">
      <c r="A203" s="1">
        <v>44032</v>
      </c>
      <c r="B203" t="s">
        <v>0</v>
      </c>
      <c r="C203">
        <v>677604134.80000007</v>
      </c>
    </row>
    <row r="204" spans="1:3" x14ac:dyDescent="0.25">
      <c r="A204" s="1">
        <v>44033</v>
      </c>
      <c r="B204" t="s">
        <v>0</v>
      </c>
      <c r="C204">
        <v>791187849.93999982</v>
      </c>
    </row>
    <row r="205" spans="1:3" x14ac:dyDescent="0.25">
      <c r="A205" s="1">
        <v>44034</v>
      </c>
      <c r="B205" t="s">
        <v>0</v>
      </c>
      <c r="C205">
        <v>851724503.9799999</v>
      </c>
    </row>
    <row r="206" spans="1:3" x14ac:dyDescent="0.25">
      <c r="A206" s="1">
        <v>44035</v>
      </c>
      <c r="B206" t="s">
        <v>0</v>
      </c>
      <c r="C206">
        <v>911384694.93000007</v>
      </c>
    </row>
    <row r="207" spans="1:3" x14ac:dyDescent="0.25">
      <c r="A207" s="1">
        <v>44036</v>
      </c>
      <c r="B207" t="s">
        <v>0</v>
      </c>
      <c r="C207">
        <v>774707465.93999994</v>
      </c>
    </row>
    <row r="208" spans="1:3" x14ac:dyDescent="0.25">
      <c r="A208" s="1">
        <v>44037</v>
      </c>
      <c r="B208" t="s">
        <v>0</v>
      </c>
      <c r="C208">
        <v>891286597.16000009</v>
      </c>
    </row>
    <row r="209" spans="1:3" x14ac:dyDescent="0.25">
      <c r="A209" s="1">
        <v>44038</v>
      </c>
      <c r="B209" t="s">
        <v>0</v>
      </c>
      <c r="C209">
        <v>921775506.72000003</v>
      </c>
    </row>
    <row r="210" spans="1:3" x14ac:dyDescent="0.25">
      <c r="A210" s="1">
        <v>44039</v>
      </c>
      <c r="B210" t="s">
        <v>0</v>
      </c>
      <c r="C210">
        <v>583305429.72000003</v>
      </c>
    </row>
    <row r="211" spans="1:3" x14ac:dyDescent="0.25">
      <c r="A211" s="1">
        <v>44040</v>
      </c>
      <c r="B211" t="s">
        <v>0</v>
      </c>
      <c r="C211">
        <v>641001371.26000011</v>
      </c>
    </row>
    <row r="212" spans="1:3" x14ac:dyDescent="0.25">
      <c r="A212" s="1">
        <v>44041</v>
      </c>
      <c r="B212" t="s">
        <v>0</v>
      </c>
      <c r="C212">
        <v>673020123.16999996</v>
      </c>
    </row>
    <row r="213" spans="1:3" x14ac:dyDescent="0.25">
      <c r="A213" s="1">
        <v>44042</v>
      </c>
      <c r="B213" t="s">
        <v>0</v>
      </c>
      <c r="C213">
        <v>389391361.29000002</v>
      </c>
    </row>
    <row r="214" spans="1:3" x14ac:dyDescent="0.25">
      <c r="A214" s="1">
        <v>44043</v>
      </c>
      <c r="B214" t="s">
        <v>0</v>
      </c>
      <c r="C214">
        <v>368711242.30999994</v>
      </c>
    </row>
    <row r="215" spans="1:3" x14ac:dyDescent="0.25">
      <c r="A215" s="1">
        <v>44044</v>
      </c>
      <c r="B215" t="s">
        <v>0</v>
      </c>
      <c r="C215">
        <v>435082241.16000009</v>
      </c>
    </row>
    <row r="216" spans="1:3" x14ac:dyDescent="0.25">
      <c r="A216" s="1">
        <v>44045</v>
      </c>
      <c r="B216" t="s">
        <v>0</v>
      </c>
      <c r="C216">
        <v>424084342.04000008</v>
      </c>
    </row>
    <row r="217" spans="1:3" x14ac:dyDescent="0.25">
      <c r="A217" s="1">
        <v>44046</v>
      </c>
      <c r="B217" t="s">
        <v>0</v>
      </c>
      <c r="C217">
        <v>635567593.07999992</v>
      </c>
    </row>
    <row r="218" spans="1:3" x14ac:dyDescent="0.25">
      <c r="A218" s="1">
        <v>44047</v>
      </c>
      <c r="B218" t="s">
        <v>0</v>
      </c>
      <c r="C218">
        <v>620233020.09000003</v>
      </c>
    </row>
    <row r="219" spans="1:3" x14ac:dyDescent="0.25">
      <c r="A219" s="1">
        <v>44048</v>
      </c>
      <c r="B219" t="s">
        <v>0</v>
      </c>
      <c r="C219">
        <v>595014146.23000014</v>
      </c>
    </row>
    <row r="220" spans="1:3" x14ac:dyDescent="0.25">
      <c r="A220" s="1">
        <v>44049</v>
      </c>
      <c r="B220" t="s">
        <v>0</v>
      </c>
      <c r="C220">
        <v>826135893.63000011</v>
      </c>
    </row>
    <row r="221" spans="1:3" x14ac:dyDescent="0.25">
      <c r="A221" s="1">
        <v>44050</v>
      </c>
      <c r="B221" t="s">
        <v>0</v>
      </c>
      <c r="C221">
        <v>320488298.57999998</v>
      </c>
    </row>
    <row r="222" spans="1:3" x14ac:dyDescent="0.25">
      <c r="A222" s="1">
        <v>44051</v>
      </c>
      <c r="B222" t="s">
        <v>0</v>
      </c>
      <c r="C222">
        <v>1007866781.2499999</v>
      </c>
    </row>
    <row r="223" spans="1:3" x14ac:dyDescent="0.25">
      <c r="A223" s="1">
        <v>44052</v>
      </c>
      <c r="B223" t="s">
        <v>0</v>
      </c>
      <c r="C223">
        <v>1180564773.7399998</v>
      </c>
    </row>
    <row r="224" spans="1:3" x14ac:dyDescent="0.25">
      <c r="A224" s="1">
        <v>44053</v>
      </c>
      <c r="B224" t="s">
        <v>0</v>
      </c>
      <c r="C224">
        <v>1032057726.9400001</v>
      </c>
    </row>
    <row r="225" spans="1:3" x14ac:dyDescent="0.25">
      <c r="A225" s="1">
        <v>44054</v>
      </c>
      <c r="B225" t="s">
        <v>0</v>
      </c>
      <c r="C225">
        <v>808771668.50999999</v>
      </c>
    </row>
    <row r="226" spans="1:3" x14ac:dyDescent="0.25">
      <c r="A226" s="1">
        <v>44055</v>
      </c>
      <c r="B226" t="s">
        <v>0</v>
      </c>
      <c r="C226">
        <v>618552206.52999997</v>
      </c>
    </row>
    <row r="227" spans="1:3" x14ac:dyDescent="0.25">
      <c r="A227" s="1">
        <v>44056</v>
      </c>
      <c r="B227" t="s">
        <v>0</v>
      </c>
      <c r="C227">
        <v>406891347.66000003</v>
      </c>
    </row>
    <row r="228" spans="1:3" x14ac:dyDescent="0.25">
      <c r="A228" s="1">
        <v>44057</v>
      </c>
      <c r="B228" t="s">
        <v>0</v>
      </c>
      <c r="C228">
        <v>517762726.68999988</v>
      </c>
    </row>
    <row r="229" spans="1:3" x14ac:dyDescent="0.25">
      <c r="A229" s="1">
        <v>44058</v>
      </c>
      <c r="B229" t="s">
        <v>0</v>
      </c>
      <c r="C229">
        <v>628792596.95000005</v>
      </c>
    </row>
    <row r="230" spans="1:3" x14ac:dyDescent="0.25">
      <c r="A230" s="1">
        <v>44059</v>
      </c>
      <c r="B230" t="s">
        <v>0</v>
      </c>
      <c r="C230">
        <v>518113123.10000002</v>
      </c>
    </row>
    <row r="231" spans="1:3" x14ac:dyDescent="0.25">
      <c r="A231" s="1">
        <v>44060</v>
      </c>
      <c r="B231" t="s">
        <v>0</v>
      </c>
      <c r="C231">
        <v>693410991.59000015</v>
      </c>
    </row>
    <row r="232" spans="1:3" x14ac:dyDescent="0.25">
      <c r="A232" s="1">
        <v>44061</v>
      </c>
      <c r="B232" t="s">
        <v>0</v>
      </c>
      <c r="C232">
        <v>386856439.19</v>
      </c>
    </row>
    <row r="233" spans="1:3" x14ac:dyDescent="0.25">
      <c r="A233" s="1">
        <v>44062</v>
      </c>
      <c r="B233" t="s">
        <v>0</v>
      </c>
      <c r="C233">
        <v>4224827.8199999994</v>
      </c>
    </row>
    <row r="234" spans="1:3" x14ac:dyDescent="0.25">
      <c r="A234" s="1">
        <v>44063</v>
      </c>
      <c r="B234" t="s">
        <v>0</v>
      </c>
      <c r="C234">
        <v>2441742.02</v>
      </c>
    </row>
    <row r="235" spans="1:3" x14ac:dyDescent="0.25">
      <c r="A235" s="1">
        <v>44064</v>
      </c>
      <c r="B235" t="s">
        <v>0</v>
      </c>
      <c r="C235">
        <v>6182939.1400000006</v>
      </c>
    </row>
    <row r="236" spans="1:3" x14ac:dyDescent="0.25">
      <c r="A236" s="1">
        <v>44065</v>
      </c>
      <c r="B236" t="s">
        <v>0</v>
      </c>
      <c r="C236">
        <v>5761638.080000001</v>
      </c>
    </row>
    <row r="237" spans="1:3" x14ac:dyDescent="0.25">
      <c r="A237" s="1">
        <v>44066</v>
      </c>
      <c r="B237" t="s">
        <v>0</v>
      </c>
      <c r="C237">
        <v>45412455.68</v>
      </c>
    </row>
    <row r="238" spans="1:3" x14ac:dyDescent="0.25">
      <c r="A238" s="1">
        <v>44067</v>
      </c>
      <c r="B238" t="s">
        <v>0</v>
      </c>
      <c r="C238">
        <v>5727348.7599999998</v>
      </c>
    </row>
    <row r="239" spans="1:3" x14ac:dyDescent="0.25">
      <c r="A239" s="1">
        <v>44068</v>
      </c>
      <c r="B239" t="s">
        <v>0</v>
      </c>
      <c r="C239">
        <v>5482849.9199999999</v>
      </c>
    </row>
    <row r="240" spans="1:3" x14ac:dyDescent="0.25">
      <c r="A240" s="1">
        <v>44069</v>
      </c>
      <c r="B240" t="s">
        <v>0</v>
      </c>
      <c r="C240">
        <v>6000272.7299999986</v>
      </c>
    </row>
    <row r="241" spans="1:3" x14ac:dyDescent="0.25">
      <c r="A241" s="1">
        <v>44070</v>
      </c>
      <c r="B241" t="s">
        <v>0</v>
      </c>
      <c r="C241">
        <v>5628958.0700000003</v>
      </c>
    </row>
    <row r="242" spans="1:3" x14ac:dyDescent="0.25">
      <c r="A242" s="1">
        <v>44071</v>
      </c>
      <c r="B242" t="s">
        <v>0</v>
      </c>
      <c r="C242">
        <v>5443611.7699999996</v>
      </c>
    </row>
    <row r="243" spans="1:3" x14ac:dyDescent="0.25">
      <c r="A243" s="1">
        <v>44072</v>
      </c>
      <c r="B243" t="s">
        <v>0</v>
      </c>
      <c r="C243">
        <v>5387994.9699999997</v>
      </c>
    </row>
    <row r="244" spans="1:3" x14ac:dyDescent="0.25">
      <c r="A244" s="1">
        <v>44073</v>
      </c>
      <c r="B244" t="s">
        <v>0</v>
      </c>
      <c r="C244">
        <v>131293244.47000001</v>
      </c>
    </row>
    <row r="245" spans="1:3" x14ac:dyDescent="0.25">
      <c r="A245" s="1">
        <v>44074</v>
      </c>
      <c r="B245" t="s">
        <v>0</v>
      </c>
      <c r="C245">
        <v>5415111.5600000005</v>
      </c>
    </row>
    <row r="246" spans="1:3" x14ac:dyDescent="0.25">
      <c r="A246" s="1">
        <v>44075</v>
      </c>
      <c r="B246" t="s">
        <v>0</v>
      </c>
      <c r="C246">
        <v>5236969.2100000009</v>
      </c>
    </row>
    <row r="247" spans="1:3" x14ac:dyDescent="0.25">
      <c r="A247" s="1">
        <v>44076</v>
      </c>
      <c r="B247" t="s">
        <v>0</v>
      </c>
      <c r="C247">
        <v>5286039.28</v>
      </c>
    </row>
    <row r="248" spans="1:3" x14ac:dyDescent="0.25">
      <c r="A248" s="1">
        <v>44077</v>
      </c>
      <c r="B248" t="s">
        <v>0</v>
      </c>
      <c r="C248">
        <v>5466145.5000000009</v>
      </c>
    </row>
    <row r="249" spans="1:3" x14ac:dyDescent="0.25">
      <c r="A249" s="1">
        <v>44078</v>
      </c>
      <c r="B249" t="s">
        <v>0</v>
      </c>
      <c r="C249">
        <v>5257072.7700000005</v>
      </c>
    </row>
    <row r="250" spans="1:3" x14ac:dyDescent="0.25">
      <c r="A250" s="1">
        <v>44079</v>
      </c>
      <c r="B250" t="s">
        <v>0</v>
      </c>
      <c r="C250">
        <v>5743354.7999999998</v>
      </c>
    </row>
    <row r="251" spans="1:3" x14ac:dyDescent="0.25">
      <c r="A251" s="1">
        <v>44080</v>
      </c>
      <c r="B251" t="s">
        <v>0</v>
      </c>
      <c r="C251">
        <v>6235750.6699999999</v>
      </c>
    </row>
    <row r="252" spans="1:3" x14ac:dyDescent="0.25">
      <c r="A252" s="1">
        <v>44081</v>
      </c>
      <c r="B252" t="s">
        <v>0</v>
      </c>
      <c r="C252">
        <v>172224524.22999993</v>
      </c>
    </row>
    <row r="253" spans="1:3" x14ac:dyDescent="0.25">
      <c r="A253" s="1">
        <v>44082</v>
      </c>
      <c r="B253" t="s">
        <v>0</v>
      </c>
      <c r="C253">
        <v>34659242.650000006</v>
      </c>
    </row>
    <row r="254" spans="1:3" x14ac:dyDescent="0.25">
      <c r="A254" s="1">
        <v>44083</v>
      </c>
      <c r="B254" t="s">
        <v>0</v>
      </c>
      <c r="C254">
        <v>5233811.4899999993</v>
      </c>
    </row>
    <row r="255" spans="1:3" x14ac:dyDescent="0.25">
      <c r="A255" s="1">
        <v>44084</v>
      </c>
      <c r="B255" t="s">
        <v>0</v>
      </c>
      <c r="C255">
        <v>69429527.819999993</v>
      </c>
    </row>
    <row r="256" spans="1:3" x14ac:dyDescent="0.25">
      <c r="A256" s="1">
        <v>44085</v>
      </c>
      <c r="B256" t="s">
        <v>0</v>
      </c>
      <c r="C256">
        <v>4772050.5600000005</v>
      </c>
    </row>
    <row r="257" spans="1:3" x14ac:dyDescent="0.25">
      <c r="A257" s="1">
        <v>44086</v>
      </c>
      <c r="B257" t="s">
        <v>0</v>
      </c>
      <c r="C257">
        <v>6438343.879999999</v>
      </c>
    </row>
    <row r="258" spans="1:3" x14ac:dyDescent="0.25">
      <c r="A258" s="1">
        <v>44087</v>
      </c>
      <c r="B258" t="s">
        <v>0</v>
      </c>
      <c r="C258">
        <v>4487086.1300000008</v>
      </c>
    </row>
    <row r="259" spans="1:3" x14ac:dyDescent="0.25">
      <c r="A259" s="1">
        <v>44088</v>
      </c>
      <c r="B259" t="s">
        <v>0</v>
      </c>
      <c r="C259">
        <v>5014327.92</v>
      </c>
    </row>
    <row r="260" spans="1:3" x14ac:dyDescent="0.25">
      <c r="A260" s="1">
        <v>44089</v>
      </c>
      <c r="B260" t="s">
        <v>0</v>
      </c>
      <c r="C260">
        <v>5339408.08</v>
      </c>
    </row>
    <row r="261" spans="1:3" x14ac:dyDescent="0.25">
      <c r="A261" s="1">
        <v>44090</v>
      </c>
      <c r="B261" t="s">
        <v>0</v>
      </c>
      <c r="C261">
        <v>421776471.87000006</v>
      </c>
    </row>
    <row r="262" spans="1:3" x14ac:dyDescent="0.25">
      <c r="A262" s="1">
        <v>44091</v>
      </c>
      <c r="B262" t="s">
        <v>0</v>
      </c>
      <c r="C262">
        <v>10027084.879999999</v>
      </c>
    </row>
    <row r="263" spans="1:3" x14ac:dyDescent="0.25">
      <c r="A263" s="1">
        <v>44092</v>
      </c>
      <c r="B263" t="s">
        <v>0</v>
      </c>
      <c r="C263">
        <v>4053993.0399999996</v>
      </c>
    </row>
    <row r="264" spans="1:3" x14ac:dyDescent="0.25">
      <c r="A264" s="1">
        <v>44093</v>
      </c>
      <c r="B264" t="s">
        <v>0</v>
      </c>
      <c r="C264">
        <v>4967514.08</v>
      </c>
    </row>
    <row r="265" spans="1:3" x14ac:dyDescent="0.25">
      <c r="A265" s="1">
        <v>44094</v>
      </c>
      <c r="B265" t="s">
        <v>0</v>
      </c>
      <c r="C265">
        <v>5113104.8000000007</v>
      </c>
    </row>
    <row r="266" spans="1:3" x14ac:dyDescent="0.25">
      <c r="A266" s="1">
        <v>44095</v>
      </c>
      <c r="B266" t="s">
        <v>0</v>
      </c>
      <c r="C266">
        <v>5502623.1300000008</v>
      </c>
    </row>
    <row r="267" spans="1:3" x14ac:dyDescent="0.25">
      <c r="A267" s="1">
        <v>44096</v>
      </c>
      <c r="B267" t="s">
        <v>0</v>
      </c>
      <c r="C267">
        <v>4772376.1900000004</v>
      </c>
    </row>
    <row r="268" spans="1:3" x14ac:dyDescent="0.25">
      <c r="A268" s="1">
        <v>44097</v>
      </c>
      <c r="B268" t="s">
        <v>0</v>
      </c>
      <c r="C268">
        <v>5268221.3900000006</v>
      </c>
    </row>
    <row r="269" spans="1:3" x14ac:dyDescent="0.25">
      <c r="A269" s="1">
        <v>44098</v>
      </c>
      <c r="B269" t="s">
        <v>0</v>
      </c>
      <c r="C269">
        <v>5886074.4699999997</v>
      </c>
    </row>
    <row r="270" spans="1:3" x14ac:dyDescent="0.25">
      <c r="A270" s="1">
        <v>44099</v>
      </c>
      <c r="B270" t="s">
        <v>0</v>
      </c>
      <c r="C270">
        <v>4939287.49</v>
      </c>
    </row>
    <row r="271" spans="1:3" x14ac:dyDescent="0.25">
      <c r="A271" s="1">
        <v>44100</v>
      </c>
      <c r="B271" t="s">
        <v>0</v>
      </c>
      <c r="C271">
        <v>98134197.969999999</v>
      </c>
    </row>
    <row r="272" spans="1:3" x14ac:dyDescent="0.25">
      <c r="A272" s="1">
        <v>44101</v>
      </c>
      <c r="B272" t="s">
        <v>0</v>
      </c>
      <c r="C272">
        <v>351284941.20999998</v>
      </c>
    </row>
    <row r="273" spans="1:3" x14ac:dyDescent="0.25">
      <c r="A273" s="1">
        <v>44102</v>
      </c>
      <c r="B273" t="s">
        <v>0</v>
      </c>
      <c r="C273">
        <v>4091140.92</v>
      </c>
    </row>
    <row r="274" spans="1:3" x14ac:dyDescent="0.25">
      <c r="A274" s="1">
        <v>44103</v>
      </c>
      <c r="B274" t="s">
        <v>0</v>
      </c>
      <c r="C274">
        <v>4346694.2899999991</v>
      </c>
    </row>
    <row r="275" spans="1:3" x14ac:dyDescent="0.25">
      <c r="A275" s="1">
        <v>44104</v>
      </c>
      <c r="B275" t="s">
        <v>0</v>
      </c>
      <c r="C275">
        <v>6018851.1099999985</v>
      </c>
    </row>
    <row r="276" spans="1:3" x14ac:dyDescent="0.25">
      <c r="A276" s="1">
        <v>44105</v>
      </c>
      <c r="B276" t="s">
        <v>0</v>
      </c>
      <c r="C276">
        <v>4114424.9199999995</v>
      </c>
    </row>
    <row r="277" spans="1:3" x14ac:dyDescent="0.25">
      <c r="A277" s="1">
        <v>44106</v>
      </c>
      <c r="B277" t="s">
        <v>0</v>
      </c>
      <c r="C277">
        <v>3487093.51</v>
      </c>
    </row>
    <row r="278" spans="1:3" x14ac:dyDescent="0.25">
      <c r="A278" s="1">
        <v>44107</v>
      </c>
      <c r="B278" t="s">
        <v>0</v>
      </c>
      <c r="C278">
        <v>663372.4</v>
      </c>
    </row>
    <row r="279" spans="1:3" x14ac:dyDescent="0.25">
      <c r="A279" s="1">
        <v>44108</v>
      </c>
      <c r="B279" t="s">
        <v>0</v>
      </c>
      <c r="C279">
        <v>2274483.8699999996</v>
      </c>
    </row>
    <row r="280" spans="1:3" x14ac:dyDescent="0.25">
      <c r="A280" s="1">
        <v>44109</v>
      </c>
      <c r="B280" t="s">
        <v>0</v>
      </c>
      <c r="C280">
        <v>4517852.24</v>
      </c>
    </row>
    <row r="281" spans="1:3" x14ac:dyDescent="0.25">
      <c r="A281" s="1">
        <v>44110</v>
      </c>
      <c r="B281" t="s">
        <v>0</v>
      </c>
      <c r="C281">
        <v>3199167.0700000008</v>
      </c>
    </row>
    <row r="282" spans="1:3" x14ac:dyDescent="0.25">
      <c r="A282" s="1">
        <v>44111</v>
      </c>
      <c r="B282" t="s">
        <v>0</v>
      </c>
      <c r="C282">
        <v>5243584.4399999995</v>
      </c>
    </row>
    <row r="283" spans="1:3" x14ac:dyDescent="0.25">
      <c r="A283" s="1">
        <v>44112</v>
      </c>
      <c r="B283" t="s">
        <v>0</v>
      </c>
      <c r="C283">
        <v>6263092.2400000002</v>
      </c>
    </row>
    <row r="284" spans="1:3" x14ac:dyDescent="0.25">
      <c r="A284" s="1">
        <v>44113</v>
      </c>
      <c r="B284" t="s">
        <v>0</v>
      </c>
      <c r="C284">
        <v>5091037.91</v>
      </c>
    </row>
    <row r="285" spans="1:3" x14ac:dyDescent="0.25">
      <c r="A285" s="1">
        <v>44114</v>
      </c>
      <c r="B285" t="s">
        <v>0</v>
      </c>
      <c r="C285">
        <v>6521130.5699999994</v>
      </c>
    </row>
    <row r="286" spans="1:3" x14ac:dyDescent="0.25">
      <c r="A286" s="1">
        <v>44115</v>
      </c>
      <c r="B286" t="s">
        <v>0</v>
      </c>
      <c r="C286">
        <v>5224192.2</v>
      </c>
    </row>
    <row r="287" spans="1:3" x14ac:dyDescent="0.25">
      <c r="A287" s="1">
        <v>44116</v>
      </c>
      <c r="B287" t="s">
        <v>0</v>
      </c>
      <c r="C287">
        <v>7229779.1799999988</v>
      </c>
    </row>
    <row r="288" spans="1:3" x14ac:dyDescent="0.25">
      <c r="A288" s="1">
        <v>44117</v>
      </c>
      <c r="B288" t="s">
        <v>0</v>
      </c>
      <c r="C288">
        <v>10484807.940000001</v>
      </c>
    </row>
    <row r="289" spans="1:3" x14ac:dyDescent="0.25">
      <c r="A289" s="1">
        <v>44118</v>
      </c>
      <c r="B289" t="s">
        <v>0</v>
      </c>
      <c r="C289">
        <v>6672004.8600000003</v>
      </c>
    </row>
    <row r="290" spans="1:3" x14ac:dyDescent="0.25">
      <c r="A290" s="1">
        <v>44119</v>
      </c>
      <c r="B290" t="s">
        <v>0</v>
      </c>
      <c r="C290">
        <v>11841942</v>
      </c>
    </row>
    <row r="291" spans="1:3" x14ac:dyDescent="0.25">
      <c r="A291" s="1">
        <v>44120</v>
      </c>
      <c r="B291" t="s">
        <v>0</v>
      </c>
      <c r="C291">
        <v>13617413.460000003</v>
      </c>
    </row>
    <row r="292" spans="1:3" x14ac:dyDescent="0.25">
      <c r="A292" s="1">
        <v>44121</v>
      </c>
      <c r="B292" t="s">
        <v>0</v>
      </c>
      <c r="C292">
        <v>10361341.570000002</v>
      </c>
    </row>
    <row r="293" spans="1:3" x14ac:dyDescent="0.25">
      <c r="A293" s="1">
        <v>44122</v>
      </c>
      <c r="B293" t="s">
        <v>0</v>
      </c>
      <c r="C293">
        <v>3997564.21</v>
      </c>
    </row>
    <row r="294" spans="1:3" x14ac:dyDescent="0.25">
      <c r="A294" s="1">
        <v>44123</v>
      </c>
      <c r="B294" t="s">
        <v>0</v>
      </c>
      <c r="C294">
        <v>4528789.75</v>
      </c>
    </row>
    <row r="295" spans="1:3" x14ac:dyDescent="0.25">
      <c r="A295" s="1">
        <v>44124</v>
      </c>
      <c r="B295" t="s">
        <v>0</v>
      </c>
      <c r="C295">
        <v>9852113.5499999989</v>
      </c>
    </row>
    <row r="296" spans="1:3" x14ac:dyDescent="0.25">
      <c r="A296" s="1">
        <v>44125</v>
      </c>
      <c r="B296" t="s">
        <v>0</v>
      </c>
      <c r="C296">
        <v>16130402.740000002</v>
      </c>
    </row>
    <row r="297" spans="1:3" x14ac:dyDescent="0.25">
      <c r="A297" s="1">
        <v>44126</v>
      </c>
      <c r="B297" t="s">
        <v>0</v>
      </c>
      <c r="C297">
        <v>16301667.830000004</v>
      </c>
    </row>
    <row r="298" spans="1:3" x14ac:dyDescent="0.25">
      <c r="A298" s="1">
        <v>44127</v>
      </c>
      <c r="B298" t="s">
        <v>0</v>
      </c>
      <c r="C298">
        <v>16367946.649999999</v>
      </c>
    </row>
    <row r="299" spans="1:3" x14ac:dyDescent="0.25">
      <c r="A299" s="1">
        <v>44128</v>
      </c>
      <c r="B299" t="s">
        <v>0</v>
      </c>
      <c r="C299">
        <v>8424311.9399999995</v>
      </c>
    </row>
    <row r="300" spans="1:3" x14ac:dyDescent="0.25">
      <c r="A300" s="1">
        <v>44129</v>
      </c>
      <c r="B300" t="s">
        <v>0</v>
      </c>
      <c r="C300">
        <v>14176425.120000001</v>
      </c>
    </row>
    <row r="301" spans="1:3" x14ac:dyDescent="0.25">
      <c r="A301" s="1">
        <v>44130</v>
      </c>
      <c r="B301" t="s">
        <v>0</v>
      </c>
      <c r="C301">
        <v>13184947.870000001</v>
      </c>
    </row>
    <row r="302" spans="1:3" x14ac:dyDescent="0.25">
      <c r="A302" s="1">
        <v>44131</v>
      </c>
      <c r="B302" t="s">
        <v>0</v>
      </c>
      <c r="C302">
        <v>16929333.23</v>
      </c>
    </row>
    <row r="303" spans="1:3" x14ac:dyDescent="0.25">
      <c r="A303" s="1">
        <v>44132</v>
      </c>
      <c r="B303" t="s">
        <v>0</v>
      </c>
      <c r="C303">
        <v>13765373.130000001</v>
      </c>
    </row>
    <row r="304" spans="1:3" x14ac:dyDescent="0.25">
      <c r="A304" s="1">
        <v>44133</v>
      </c>
      <c r="B304" t="s">
        <v>0</v>
      </c>
      <c r="C304">
        <v>4440500.0299999993</v>
      </c>
    </row>
    <row r="305" spans="1:3" x14ac:dyDescent="0.25">
      <c r="A305" s="1">
        <v>44134</v>
      </c>
      <c r="B305" t="s">
        <v>0</v>
      </c>
      <c r="C305">
        <v>5281259.8099999996</v>
      </c>
    </row>
    <row r="306" spans="1:3" x14ac:dyDescent="0.25">
      <c r="A306" s="1">
        <v>44135</v>
      </c>
      <c r="B306" t="s">
        <v>0</v>
      </c>
      <c r="C306">
        <v>8495855.6500000004</v>
      </c>
    </row>
    <row r="307" spans="1:3" x14ac:dyDescent="0.25">
      <c r="A307" s="1">
        <v>44136</v>
      </c>
      <c r="B307" t="s">
        <v>0</v>
      </c>
      <c r="C307">
        <v>2984584.27</v>
      </c>
    </row>
    <row r="308" spans="1:3" x14ac:dyDescent="0.25">
      <c r="A308" s="1">
        <v>44137</v>
      </c>
      <c r="B308" t="s">
        <v>0</v>
      </c>
      <c r="C308">
        <v>12811732.459999999</v>
      </c>
    </row>
    <row r="309" spans="1:3" x14ac:dyDescent="0.25">
      <c r="A309" s="1">
        <v>44138</v>
      </c>
      <c r="B309" t="s">
        <v>0</v>
      </c>
      <c r="C309">
        <v>12886531.76</v>
      </c>
    </row>
    <row r="310" spans="1:3" x14ac:dyDescent="0.25">
      <c r="A310" s="1">
        <v>44139</v>
      </c>
      <c r="B310" t="s">
        <v>0</v>
      </c>
      <c r="C310">
        <v>2002031.23</v>
      </c>
    </row>
    <row r="311" spans="1:3" x14ac:dyDescent="0.25">
      <c r="A311" s="1">
        <v>44140</v>
      </c>
      <c r="B311" t="s">
        <v>0</v>
      </c>
      <c r="C311">
        <v>4068221.68</v>
      </c>
    </row>
    <row r="312" spans="1:3" x14ac:dyDescent="0.25">
      <c r="A312" s="1">
        <v>44141</v>
      </c>
      <c r="B312" t="s">
        <v>0</v>
      </c>
      <c r="C312">
        <v>2564471.2400000002</v>
      </c>
    </row>
    <row r="313" spans="1:3" x14ac:dyDescent="0.25">
      <c r="A313" s="1">
        <v>44142</v>
      </c>
      <c r="B313" t="s">
        <v>0</v>
      </c>
      <c r="C313">
        <v>1343087.5</v>
      </c>
    </row>
    <row r="314" spans="1:3" x14ac:dyDescent="0.25">
      <c r="A314" s="1">
        <v>44143</v>
      </c>
      <c r="B314" t="s">
        <v>0</v>
      </c>
      <c r="C314">
        <v>0</v>
      </c>
    </row>
    <row r="315" spans="1:3" x14ac:dyDescent="0.25">
      <c r="A315" s="1">
        <v>44144</v>
      </c>
      <c r="B315" t="s">
        <v>0</v>
      </c>
      <c r="C315">
        <v>0</v>
      </c>
    </row>
    <row r="316" spans="1:3" x14ac:dyDescent="0.25">
      <c r="A316" s="1">
        <v>44145</v>
      </c>
      <c r="B316" t="s">
        <v>0</v>
      </c>
      <c r="C316">
        <v>0</v>
      </c>
    </row>
    <row r="317" spans="1:3" x14ac:dyDescent="0.25">
      <c r="A317" s="1">
        <v>44146</v>
      </c>
      <c r="B317" t="s">
        <v>0</v>
      </c>
      <c r="C317">
        <v>785207.59</v>
      </c>
    </row>
    <row r="318" spans="1:3" x14ac:dyDescent="0.25">
      <c r="A318" s="1">
        <v>44147</v>
      </c>
      <c r="B318" t="s">
        <v>0</v>
      </c>
      <c r="C318">
        <v>0</v>
      </c>
    </row>
    <row r="319" spans="1:3" x14ac:dyDescent="0.25">
      <c r="A319" s="1">
        <v>44148</v>
      </c>
      <c r="B319" t="s">
        <v>0</v>
      </c>
      <c r="C319">
        <v>0</v>
      </c>
    </row>
    <row r="320" spans="1:3" x14ac:dyDescent="0.25">
      <c r="A320" s="1">
        <v>44149</v>
      </c>
      <c r="B320" t="s">
        <v>0</v>
      </c>
      <c r="C320">
        <v>0</v>
      </c>
    </row>
    <row r="321" spans="1:3" x14ac:dyDescent="0.25">
      <c r="A321" s="1">
        <v>44150</v>
      </c>
      <c r="B321" t="s">
        <v>0</v>
      </c>
      <c r="C321">
        <v>0</v>
      </c>
    </row>
    <row r="322" spans="1:3" x14ac:dyDescent="0.25">
      <c r="A322" s="1">
        <v>44151</v>
      </c>
      <c r="B322" t="s">
        <v>0</v>
      </c>
      <c r="C322">
        <v>0</v>
      </c>
    </row>
    <row r="323" spans="1:3" x14ac:dyDescent="0.25">
      <c r="A323" s="1">
        <v>44152</v>
      </c>
      <c r="B323" t="s">
        <v>0</v>
      </c>
      <c r="C323">
        <v>0</v>
      </c>
    </row>
    <row r="324" spans="1:3" x14ac:dyDescent="0.25">
      <c r="A324" s="1">
        <v>44153</v>
      </c>
      <c r="B324" t="s">
        <v>0</v>
      </c>
      <c r="C324">
        <v>9287378.9400000013</v>
      </c>
    </row>
    <row r="325" spans="1:3" x14ac:dyDescent="0.25">
      <c r="A325" s="1">
        <v>44154</v>
      </c>
      <c r="B325" t="s">
        <v>0</v>
      </c>
      <c r="C325">
        <v>0</v>
      </c>
    </row>
    <row r="326" spans="1:3" x14ac:dyDescent="0.25">
      <c r="A326" s="1">
        <v>44155</v>
      </c>
      <c r="B326" t="s">
        <v>0</v>
      </c>
      <c r="C326">
        <v>0</v>
      </c>
    </row>
    <row r="327" spans="1:3" x14ac:dyDescent="0.25">
      <c r="A327" s="1">
        <v>44156</v>
      </c>
      <c r="B327" t="s">
        <v>0</v>
      </c>
      <c r="C327">
        <v>1769864.8199999998</v>
      </c>
    </row>
    <row r="328" spans="1:3" x14ac:dyDescent="0.25">
      <c r="A328" s="1">
        <v>44157</v>
      </c>
      <c r="B328" t="s">
        <v>0</v>
      </c>
      <c r="C328">
        <v>2905073.99</v>
      </c>
    </row>
    <row r="329" spans="1:3" x14ac:dyDescent="0.25">
      <c r="A329" s="1">
        <v>44158</v>
      </c>
      <c r="B329" t="s">
        <v>0</v>
      </c>
      <c r="C329">
        <v>4575828.26</v>
      </c>
    </row>
    <row r="330" spans="1:3" x14ac:dyDescent="0.25">
      <c r="A330" s="1">
        <v>44159</v>
      </c>
      <c r="B330" t="s">
        <v>0</v>
      </c>
      <c r="C330">
        <v>8927705.1300000008</v>
      </c>
    </row>
    <row r="331" spans="1:3" x14ac:dyDescent="0.25">
      <c r="A331" s="1">
        <v>44160</v>
      </c>
      <c r="B331" t="s">
        <v>0</v>
      </c>
      <c r="C331">
        <v>2818256.45</v>
      </c>
    </row>
    <row r="332" spans="1:3" x14ac:dyDescent="0.25">
      <c r="A332" s="1">
        <v>44161</v>
      </c>
      <c r="B332" t="s">
        <v>0</v>
      </c>
      <c r="C332">
        <v>2748842.5</v>
      </c>
    </row>
    <row r="333" spans="1:3" x14ac:dyDescent="0.25">
      <c r="A333" s="1">
        <v>44162</v>
      </c>
      <c r="B333" t="s">
        <v>0</v>
      </c>
      <c r="C333">
        <v>5922041.0299999993</v>
      </c>
    </row>
    <row r="334" spans="1:3" x14ac:dyDescent="0.25">
      <c r="A334" s="1">
        <v>44163</v>
      </c>
      <c r="B334" t="s">
        <v>0</v>
      </c>
      <c r="C334">
        <v>2290769.7400000002</v>
      </c>
    </row>
    <row r="335" spans="1:3" x14ac:dyDescent="0.25">
      <c r="A335" s="1">
        <v>44164</v>
      </c>
      <c r="B335" t="s">
        <v>1</v>
      </c>
      <c r="C335">
        <v>0</v>
      </c>
    </row>
    <row r="336" spans="1:3" x14ac:dyDescent="0.25">
      <c r="A336" s="1">
        <v>44164</v>
      </c>
      <c r="B336" t="s">
        <v>0</v>
      </c>
      <c r="C336">
        <v>0</v>
      </c>
    </row>
    <row r="337" spans="1:3" x14ac:dyDescent="0.25">
      <c r="A337" s="1">
        <v>44165</v>
      </c>
      <c r="B337" t="s">
        <v>0</v>
      </c>
      <c r="C337">
        <v>0</v>
      </c>
    </row>
    <row r="338" spans="1:3" x14ac:dyDescent="0.25">
      <c r="A338" s="1">
        <v>44166</v>
      </c>
      <c r="B338" t="s">
        <v>0</v>
      </c>
      <c r="C338">
        <v>0</v>
      </c>
    </row>
    <row r="339" spans="1:3" x14ac:dyDescent="0.25">
      <c r="A339" s="1">
        <v>44167</v>
      </c>
      <c r="B339" t="s">
        <v>0</v>
      </c>
      <c r="C339">
        <v>0</v>
      </c>
    </row>
    <row r="340" spans="1:3" x14ac:dyDescent="0.25">
      <c r="A340" s="1">
        <v>44168</v>
      </c>
      <c r="B340" t="s">
        <v>0</v>
      </c>
      <c r="C340">
        <v>972160.65</v>
      </c>
    </row>
    <row r="341" spans="1:3" x14ac:dyDescent="0.25">
      <c r="A341" s="1">
        <v>44169</v>
      </c>
      <c r="B341" t="s">
        <v>0</v>
      </c>
      <c r="C341">
        <v>3890836.8699999996</v>
      </c>
    </row>
    <row r="342" spans="1:3" x14ac:dyDescent="0.25">
      <c r="A342" s="1">
        <v>44170</v>
      </c>
      <c r="B342" t="s">
        <v>0</v>
      </c>
      <c r="C342">
        <v>5117731.4799999995</v>
      </c>
    </row>
    <row r="343" spans="1:3" x14ac:dyDescent="0.25">
      <c r="A343" s="1">
        <v>44171</v>
      </c>
      <c r="B343" t="s">
        <v>0</v>
      </c>
      <c r="C343">
        <v>4818656.919999999</v>
      </c>
    </row>
    <row r="344" spans="1:3" x14ac:dyDescent="0.25">
      <c r="A344" s="1">
        <v>44172</v>
      </c>
      <c r="B344" t="s">
        <v>0</v>
      </c>
      <c r="C344">
        <v>674970134</v>
      </c>
    </row>
    <row r="345" spans="1:3" x14ac:dyDescent="0.25">
      <c r="A345" s="1">
        <v>44173</v>
      </c>
      <c r="B345" t="s">
        <v>0</v>
      </c>
      <c r="C345">
        <v>8919334.8199999984</v>
      </c>
    </row>
    <row r="346" spans="1:3" x14ac:dyDescent="0.25">
      <c r="A346" s="1">
        <v>44174</v>
      </c>
      <c r="B346" t="s">
        <v>0</v>
      </c>
      <c r="C346">
        <v>4528646.3</v>
      </c>
    </row>
    <row r="347" spans="1:3" x14ac:dyDescent="0.25">
      <c r="A347" s="1">
        <v>44175</v>
      </c>
      <c r="B347" t="s">
        <v>0</v>
      </c>
      <c r="C347">
        <v>3451868.6300000004</v>
      </c>
    </row>
    <row r="348" spans="1:3" x14ac:dyDescent="0.25">
      <c r="A348" s="1">
        <v>44176</v>
      </c>
      <c r="B348" t="s">
        <v>0</v>
      </c>
      <c r="C348">
        <v>3970724.97</v>
      </c>
    </row>
    <row r="349" spans="1:3" x14ac:dyDescent="0.25">
      <c r="A349" s="1">
        <v>44177</v>
      </c>
      <c r="B349" t="s">
        <v>0</v>
      </c>
      <c r="C349">
        <v>5260510.08</v>
      </c>
    </row>
    <row r="350" spans="1:3" x14ac:dyDescent="0.25">
      <c r="A350" s="1">
        <v>44178</v>
      </c>
      <c r="B350" t="s">
        <v>0</v>
      </c>
      <c r="C350">
        <v>7546687.9699999997</v>
      </c>
    </row>
    <row r="351" spans="1:3" x14ac:dyDescent="0.25">
      <c r="A351" s="1">
        <v>44179</v>
      </c>
      <c r="B351" t="s">
        <v>0</v>
      </c>
      <c r="C351">
        <v>4725060.34</v>
      </c>
    </row>
    <row r="352" spans="1:3" x14ac:dyDescent="0.25">
      <c r="A352" s="1">
        <v>44180</v>
      </c>
      <c r="B352" t="s">
        <v>0</v>
      </c>
      <c r="C352">
        <v>9672824.4000000004</v>
      </c>
    </row>
    <row r="353" spans="1:3" x14ac:dyDescent="0.25">
      <c r="A353" s="1">
        <v>44181</v>
      </c>
      <c r="B353" t="s">
        <v>0</v>
      </c>
      <c r="C353">
        <v>10874282.370000001</v>
      </c>
    </row>
    <row r="354" spans="1:3" x14ac:dyDescent="0.25">
      <c r="A354" s="1">
        <v>44182</v>
      </c>
      <c r="B354" t="s">
        <v>0</v>
      </c>
      <c r="C354">
        <v>14504113.959999997</v>
      </c>
    </row>
    <row r="355" spans="1:3" x14ac:dyDescent="0.25">
      <c r="A355" s="1">
        <v>44183</v>
      </c>
      <c r="B355" t="s">
        <v>0</v>
      </c>
      <c r="C355">
        <v>4473710.5600000005</v>
      </c>
    </row>
    <row r="356" spans="1:3" x14ac:dyDescent="0.25">
      <c r="A356" s="1">
        <v>44184</v>
      </c>
      <c r="B356" t="s">
        <v>0</v>
      </c>
      <c r="C356">
        <v>5148169.4099999983</v>
      </c>
    </row>
    <row r="357" spans="1:3" x14ac:dyDescent="0.25">
      <c r="A357" s="1">
        <v>44185</v>
      </c>
      <c r="B357" t="s">
        <v>0</v>
      </c>
      <c r="C357">
        <v>5499349.9699999997</v>
      </c>
    </row>
    <row r="358" spans="1:3" x14ac:dyDescent="0.25">
      <c r="A358" s="1">
        <v>44186</v>
      </c>
      <c r="B358" t="s">
        <v>0</v>
      </c>
      <c r="C358">
        <v>12412302.119999999</v>
      </c>
    </row>
    <row r="359" spans="1:3" x14ac:dyDescent="0.25">
      <c r="A359" s="1">
        <v>44187</v>
      </c>
      <c r="B359" t="s">
        <v>0</v>
      </c>
      <c r="C359">
        <v>15359229.820000004</v>
      </c>
    </row>
    <row r="360" spans="1:3" x14ac:dyDescent="0.25">
      <c r="A360" s="1">
        <v>44188</v>
      </c>
      <c r="B360" t="s">
        <v>0</v>
      </c>
      <c r="C360">
        <v>14782254.550000001</v>
      </c>
    </row>
    <row r="361" spans="1:3" x14ac:dyDescent="0.25">
      <c r="A361" s="1">
        <v>44189</v>
      </c>
      <c r="B361" t="s">
        <v>0</v>
      </c>
      <c r="C361">
        <v>12538041.599999998</v>
      </c>
    </row>
    <row r="362" spans="1:3" x14ac:dyDescent="0.25">
      <c r="A362" s="1">
        <v>44190</v>
      </c>
      <c r="B362" t="s">
        <v>0</v>
      </c>
      <c r="C362">
        <v>9549063.2300000004</v>
      </c>
    </row>
    <row r="363" spans="1:3" x14ac:dyDescent="0.25">
      <c r="A363" s="1">
        <v>44191</v>
      </c>
      <c r="B363" t="s">
        <v>0</v>
      </c>
      <c r="C363">
        <v>7322108.9400000004</v>
      </c>
    </row>
    <row r="364" spans="1:3" x14ac:dyDescent="0.25">
      <c r="A364" s="1">
        <v>44192</v>
      </c>
      <c r="B364" t="s">
        <v>0</v>
      </c>
      <c r="C364">
        <v>8666761.9699999988</v>
      </c>
    </row>
    <row r="365" spans="1:3" x14ac:dyDescent="0.25">
      <c r="A365" s="1">
        <v>44193</v>
      </c>
      <c r="B365" t="s">
        <v>0</v>
      </c>
      <c r="C365">
        <v>4499276.9300000006</v>
      </c>
    </row>
    <row r="366" spans="1:3" x14ac:dyDescent="0.25">
      <c r="A366" s="1">
        <v>44194</v>
      </c>
      <c r="B366" t="s">
        <v>0</v>
      </c>
      <c r="C366">
        <v>7374278.5599999996</v>
      </c>
    </row>
    <row r="367" spans="1:3" x14ac:dyDescent="0.25">
      <c r="A367" s="1">
        <v>44195</v>
      </c>
      <c r="B367" t="s">
        <v>0</v>
      </c>
      <c r="C367">
        <v>7881432.4299999988</v>
      </c>
    </row>
    <row r="368" spans="1:3" x14ac:dyDescent="0.25">
      <c r="A368" s="1">
        <v>44196</v>
      </c>
      <c r="B368" t="s">
        <v>0</v>
      </c>
      <c r="C368">
        <v>4764996.5899999989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A402-E362-4F84-BAFC-9D71447F68EB}">
  <dimension ref="A1:D21"/>
  <sheetViews>
    <sheetView tabSelected="1" workbookViewId="0">
      <selection activeCell="E22" sqref="E22"/>
    </sheetView>
  </sheetViews>
  <sheetFormatPr baseColWidth="10" defaultRowHeight="15" x14ac:dyDescent="0.25"/>
  <cols>
    <col min="2" max="2" width="18.85546875" bestFit="1" customWidth="1"/>
    <col min="3" max="3" width="17.85546875" bestFit="1" customWidth="1"/>
    <col min="4" max="4" width="11.42578125" customWidth="1"/>
  </cols>
  <sheetData>
    <row r="1" spans="1:4" x14ac:dyDescent="0.25">
      <c r="B1" s="5" t="s">
        <v>21</v>
      </c>
      <c r="C1" s="5"/>
      <c r="D1" s="5"/>
    </row>
    <row r="2" spans="1:4" x14ac:dyDescent="0.25">
      <c r="B2" s="6" t="s">
        <v>22</v>
      </c>
      <c r="C2" s="6"/>
      <c r="D2" s="6"/>
    </row>
    <row r="3" spans="1:4" ht="51" x14ac:dyDescent="0.25">
      <c r="A3" s="7" t="s">
        <v>20</v>
      </c>
      <c r="B3" s="7" t="s">
        <v>24</v>
      </c>
      <c r="C3" s="7" t="s">
        <v>25</v>
      </c>
      <c r="D3" s="7" t="s">
        <v>23</v>
      </c>
    </row>
    <row r="4" spans="1:4" x14ac:dyDescent="0.25">
      <c r="A4" s="8">
        <v>43831</v>
      </c>
      <c r="B4" s="9">
        <v>33524756159.329998</v>
      </c>
      <c r="C4" s="12">
        <v>126699.23295000001</v>
      </c>
      <c r="D4" s="13">
        <f>+C4/$C$16</f>
        <v>9.7341937072345938E-2</v>
      </c>
    </row>
    <row r="5" spans="1:4" x14ac:dyDescent="0.25">
      <c r="A5" s="8">
        <v>43862</v>
      </c>
      <c r="B5" s="9">
        <v>41351314258.080002</v>
      </c>
      <c r="C5" s="12">
        <v>107683.95531000003</v>
      </c>
      <c r="D5" s="13">
        <f t="shared" ref="D5:D15" si="0">+C5/$C$16</f>
        <v>8.2732661890889014E-2</v>
      </c>
    </row>
    <row r="6" spans="1:4" x14ac:dyDescent="0.25">
      <c r="A6" s="8">
        <v>43891</v>
      </c>
      <c r="B6" s="9">
        <v>18640576561.290001</v>
      </c>
      <c r="C6" s="12">
        <v>59308.218759999989</v>
      </c>
      <c r="D6" s="13">
        <f t="shared" si="0"/>
        <v>4.5565997236045978E-2</v>
      </c>
    </row>
    <row r="7" spans="1:4" x14ac:dyDescent="0.25">
      <c r="A7" s="8">
        <v>43922</v>
      </c>
      <c r="B7" s="9">
        <v>33130249937.849995</v>
      </c>
      <c r="C7" s="12">
        <v>201052.30945999999</v>
      </c>
      <c r="D7" s="13">
        <f t="shared" si="0"/>
        <v>0.15446676984562707</v>
      </c>
    </row>
    <row r="8" spans="1:4" x14ac:dyDescent="0.25">
      <c r="A8" s="8">
        <v>43952</v>
      </c>
      <c r="B8" s="9">
        <v>62892874046.220001</v>
      </c>
      <c r="C8" s="12">
        <v>223402.59867999997</v>
      </c>
      <c r="D8" s="13">
        <f t="shared" si="0"/>
        <v>0.17163830590110221</v>
      </c>
    </row>
    <row r="9" spans="1:4" x14ac:dyDescent="0.25">
      <c r="A9" s="8">
        <v>43983</v>
      </c>
      <c r="B9" s="9">
        <v>50588602541.539993</v>
      </c>
      <c r="C9" s="12">
        <v>221346.21329999992</v>
      </c>
      <c r="D9" s="13">
        <f t="shared" si="0"/>
        <v>0.17005840260101315</v>
      </c>
    </row>
    <row r="10" spans="1:4" x14ac:dyDescent="0.25">
      <c r="A10" s="8">
        <v>44013</v>
      </c>
      <c r="B10" s="9">
        <v>17785965878.709999</v>
      </c>
      <c r="C10" s="12">
        <v>210061.90780999998</v>
      </c>
      <c r="D10" s="13">
        <f t="shared" si="0"/>
        <v>0.16138876720277689</v>
      </c>
    </row>
    <row r="11" spans="1:4" x14ac:dyDescent="0.25">
      <c r="A11" s="8">
        <v>44044</v>
      </c>
      <c r="B11" s="9">
        <v>11890648911.950001</v>
      </c>
      <c r="C11" s="12">
        <v>135328.38913</v>
      </c>
      <c r="D11" s="13">
        <f t="shared" si="0"/>
        <v>0.10397164396404029</v>
      </c>
    </row>
    <row r="12" spans="1:4" x14ac:dyDescent="0.25">
      <c r="A12" s="8">
        <v>44075</v>
      </c>
      <c r="B12" s="9">
        <v>1277006231.8299999</v>
      </c>
      <c r="C12" s="12">
        <v>10288.357059999997</v>
      </c>
      <c r="D12" s="13">
        <f t="shared" si="0"/>
        <v>7.9044567373787369E-3</v>
      </c>
    </row>
    <row r="13" spans="1:4" x14ac:dyDescent="0.25">
      <c r="A13" s="8">
        <v>44105</v>
      </c>
      <c r="B13" s="9">
        <v>258683211.89000005</v>
      </c>
      <c r="C13" s="12">
        <v>990.09049000000005</v>
      </c>
      <c r="D13" s="13">
        <f t="shared" si="0"/>
        <v>7.6067805565596485E-4</v>
      </c>
    </row>
    <row r="14" spans="1:4" x14ac:dyDescent="0.25">
      <c r="A14" s="8">
        <v>44136</v>
      </c>
      <c r="B14" s="9">
        <v>80691628.590000004</v>
      </c>
      <c r="C14" s="12">
        <v>177.52752999999996</v>
      </c>
      <c r="D14" s="13">
        <f t="shared" si="0"/>
        <v>1.3639288298366136E-4</v>
      </c>
    </row>
    <row r="15" spans="1:4" x14ac:dyDescent="0.25">
      <c r="A15" s="8">
        <v>44166</v>
      </c>
      <c r="B15" s="9">
        <v>883494550.44000006</v>
      </c>
      <c r="C15" s="12">
        <v>5250.5941899999998</v>
      </c>
      <c r="D15" s="13">
        <f t="shared" si="0"/>
        <v>4.0339866101407615E-3</v>
      </c>
    </row>
    <row r="16" spans="1:4" x14ac:dyDescent="0.25">
      <c r="A16" s="10" t="s">
        <v>26</v>
      </c>
      <c r="B16" s="11">
        <f>+SUM(B4:B15)</f>
        <v>272304863917.72</v>
      </c>
      <c r="C16" s="12">
        <f>(+SUM(C4:C15))</f>
        <v>1301589.3946700003</v>
      </c>
      <c r="D16" s="14">
        <f>+SUM(D4:D15)</f>
        <v>0.99999999999999967</v>
      </c>
    </row>
    <row r="21" spans="3:3" x14ac:dyDescent="0.25">
      <c r="C21" s="15"/>
    </row>
  </sheetData>
  <mergeCells count="2">
    <mergeCell ref="B1:D1"/>
    <mergeCell ref="B2:D2"/>
  </mergeCells>
  <conditionalFormatting sqref="A3:D3">
    <cfRule type="cellIs" dxfId="2" priority="2" operator="equal">
      <formula>""</formula>
    </cfRule>
  </conditionalFormatting>
  <conditionalFormatting sqref="A3:D3">
    <cfRule type="cellIs" dxfId="1" priority="3" operator="notEqual">
      <formula>""</formula>
    </cfRule>
  </conditionalFormatting>
  <conditionalFormatting sqref="B1:C2">
    <cfRule type="cellIs" dxfId="0" priority="1" operator="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B6D565F9EDC245824DE200374D2DDD" ma:contentTypeVersion="12" ma:contentTypeDescription="Crear nuevo documento." ma:contentTypeScope="" ma:versionID="7526741c99d784697d7bfbbdda242972">
  <xsd:schema xmlns:xsd="http://www.w3.org/2001/XMLSchema" xmlns:xs="http://www.w3.org/2001/XMLSchema" xmlns:p="http://schemas.microsoft.com/office/2006/metadata/properties" xmlns:ns3="2aed3a91-68fe-4811-9c39-e3fbc5d703f5" xmlns:ns4="939d25c1-c8f2-4f9d-987a-4c2ec733dec8" targetNamespace="http://schemas.microsoft.com/office/2006/metadata/properties" ma:root="true" ma:fieldsID="1f98df2d8e05cfddf3c99e4818ffd7b4" ns3:_="" ns4:_="">
    <xsd:import namespace="2aed3a91-68fe-4811-9c39-e3fbc5d703f5"/>
    <xsd:import namespace="939d25c1-c8f2-4f9d-987a-4c2ec733de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d3a91-68fe-4811-9c39-e3fbc5d703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d25c1-c8f2-4f9d-987a-4c2ec733dec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82B5AF-5243-4F51-9B04-31AE384DBB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d3a91-68fe-4811-9c39-e3fbc5d703f5"/>
    <ds:schemaRef ds:uri="939d25c1-c8f2-4f9d-987a-4c2ec733de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1C66AA-8BBE-4074-9905-6828020764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351F0D-A35A-4C73-BDF9-72141C82741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CARDONA VASQUEZ</dc:creator>
  <cp:lastModifiedBy>DAVID CARDONA VASQUEZ</cp:lastModifiedBy>
  <dcterms:created xsi:type="dcterms:W3CDTF">2021-02-09T07:54:56Z</dcterms:created>
  <dcterms:modified xsi:type="dcterms:W3CDTF">2021-02-09T09:01:26Z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0x010100A5B6D565F9EDC245824DE200374D2DDD</vt:lpwstr>
  </property>
</Properties>
</file>