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Oferta_Generacion\"/>
    </mc:Choice>
  </mc:AlternateContent>
  <xr:revisionPtr revIDLastSave="481" documentId="13_ncr:1_{16BBA27A-1E71-49AF-BF11-BCF643340ECE}" xr6:coauthVersionLast="45" xr6:coauthVersionMax="45" xr10:uidLastSave="{7D0868EC-07D9-47FA-A285-A7D6A2CE8A24}"/>
  <bookViews>
    <workbookView xWindow="3465" yWindow="3465" windowWidth="21600" windowHeight="11325" activeTab="4" xr2:uid="{00000000-000D-0000-FFFF-FFFF00000000}"/>
  </bookViews>
  <sheets>
    <sheet name="Hoja1" sheetId="16" r:id="rId1"/>
    <sheet name="Hoja2" sheetId="17" r:id="rId2"/>
    <sheet name="Hoja3" sheetId="11" r:id="rId3"/>
    <sheet name="Hoja4" sheetId="9" r:id="rId4"/>
    <sheet name="Hoja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 localSheetId="2">#REF!</definedName>
    <definedName name="a" localSheetId="4">#REF!</definedName>
    <definedName name="a">#REF!</definedName>
    <definedName name="APORTESGWH">[1]Datos!$B$3:$B$8</definedName>
    <definedName name="DEMANDA">[1]Datos!$AA$3:$AA$8</definedName>
    <definedName name="EXPECU">[1]Datos!$X$3:$X$8</definedName>
    <definedName name="EXPVEN">[1]Datos!$Y$3:$Y$8</definedName>
    <definedName name="FECHAEVOLEMBALSE">[2]HojasdeDatos!$A$2:$A$500</definedName>
    <definedName name="FechaInicial">[3]Parametros!$E$34</definedName>
    <definedName name="Fronteras1FECHA">[4]Datos!$A$3:$A$18</definedName>
    <definedName name="Fronteras1NALUMBRADO">[4]Datos!$C$3:$C$18</definedName>
    <definedName name="Fronteras1NREG">[4]Datos!$B$3:$B$18</definedName>
    <definedName name="Fronteras2DEMANDA">[4]Datos!$G$3:$G$29</definedName>
    <definedName name="Fronteras2NOMBRE">[4]Datos!$E$3:$E$29</definedName>
    <definedName name="Fronteras2NRO">[4]Datos!$F$3:$F$29</definedName>
    <definedName name="Fronteras3DEMANDA">[4]Datos!$K$3:$K$39</definedName>
    <definedName name="Fronteras3NOMBRE">[4]Datos!$I$3:$I$39</definedName>
    <definedName name="Fronteras3NRO">[4]Datos!$J$3:$J$39</definedName>
    <definedName name="Fronteras4FECHA">[4]Datos!$L$3:$L$16</definedName>
    <definedName name="Fronteras4NUMEROFRONTERAS">[4]Datos!$M$3:$M$16</definedName>
    <definedName name="FronterasEmpresa1EN">[3]Datos!$AF$3:$AF$40</definedName>
    <definedName name="FronterasEmpresa1ER">[3]Datos!$AG$3:$AG$40</definedName>
    <definedName name="FronterasEmpresa1FN">[3]Datos!$AD$3:$AD$40</definedName>
    <definedName name="FronterasEmpresa1FR">[3]Datos!$AE$3:$AE$40</definedName>
    <definedName name="FronterasEmpresa1NOMBRE">[3]Datos!$AC$3:$AC$40</definedName>
    <definedName name="FronterasNoReguDepto1">[3]Datos!$DN$2:$DO$29</definedName>
    <definedName name="FronterasNregAlum1">[3]Datos!$A$2:$C$16</definedName>
    <definedName name="FronterasNregAlum1NALUMBRADO">[3]Datos!$C$3:$C$16</definedName>
    <definedName name="FronterasNregAlum1NREG">[3]Datos!$B$3:$B$16</definedName>
    <definedName name="FronterasNreguladasDepto1">[3]Datos!$F$2:$I$29</definedName>
    <definedName name="FronterasNreguladasDepto1NOMBRE">[3]Datos!$F$3:$F$29</definedName>
    <definedName name="FronterasNReguladasEmpresa1FECHA">[3]Datos!$M$3:$M$38</definedName>
    <definedName name="FronterasReguDepto1">[3]Datos!$DR$2:$DS$26</definedName>
    <definedName name="FronterasReguladas1">[3]Datos!$R$2:$S$16</definedName>
    <definedName name="FronterasReguladas1FECHA">[3]Datos!$R$3:$R$16</definedName>
    <definedName name="FronterasReguladas1NUMEROFRONTERAS">[3]Datos!$S$3:$S$16</definedName>
    <definedName name="FronterasUR1">[3]Datos!$V$2:$Y$26</definedName>
    <definedName name="FronterasUR1DEMANDA">[4]Datos!$S$3:$S$24</definedName>
    <definedName name="FronterasUR1NOMBRE">[4]Datos!$Q$3:$Q$24</definedName>
    <definedName name="FronterasUR1NRO">[4]Datos!$R$3:$R$24</definedName>
    <definedName name="FronterasUREmp1DEMANDA">[4]Datos!$Y$3:$Y$25</definedName>
    <definedName name="FronterasUREmp1NOMBRE">[4]Datos!$W$3:$W$25</definedName>
    <definedName name="FronterasUREmp1NRO">[4]Datos!$X$3:$X$25</definedName>
    <definedName name="GENHIDRODC">[1]Datos!$S$3:$S$8</definedName>
    <definedName name="GENTERMICADC">[1]Datos!$R$3:$R$8</definedName>
    <definedName name="GRAportes97983BATA1998">[5]Datos!$LV$3:$LV$185</definedName>
    <definedName name="GRAportes97983BATA2010">[5]Datos!$MA$3:$MA$185</definedName>
    <definedName name="GRAportes97983FECHA1998">[5]Datos!$LU$3:$LU$185</definedName>
    <definedName name="GRAportes97983GUAVIO1998">[5]Datos!$LW$3:$LW$185</definedName>
    <definedName name="GRAportes97983GUAVIO2010">[5]Datos!$MB$3:$MB$185</definedName>
    <definedName name="GRAportes97983NARE1998">[5]Datos!$LY$3:$LY$185</definedName>
    <definedName name="GRAportes97983NARE2010">[5]Datos!$MD$3:$MD$185</definedName>
    <definedName name="GRAportes97983SANLOR1998">[5]Datos!$LX$3:$LX$185</definedName>
    <definedName name="GRAportes97983SANLOR2010">[5]Datos!$MC$3:$MC$185</definedName>
    <definedName name="GRCURestMes1Aumento_RNEG_X_AGC">[5]Datos!$JG$3:$JG$10</definedName>
    <definedName name="GRCURestMes1FECHA">[5]Datos!$JA$3:$JA$10</definedName>
    <definedName name="GRCURestMes1RECON_NEG">[5]Datos!$JF$3:$JF$10</definedName>
    <definedName name="GRCURestMes1RECON_POS">[5]Datos!$JC$3:$JC$10</definedName>
    <definedName name="GRCURestMes1Resp_Com_AGC">[5]Datos!$JH$3:$JH$10</definedName>
    <definedName name="GRCURestMes1Restricciones">[5]Datos!$JE$3:$JE$10</definedName>
    <definedName name="GRCURestMes1Serv_AGC">[5]Datos!$JD$3:$JD$10</definedName>
    <definedName name="GRCURestMes2Aumento_RNEG_AGC">[5]Datos!$JR$3:$JR$32</definedName>
    <definedName name="GRCURestMes2FECHA">[5]Datos!$JK$3:$JK$32</definedName>
    <definedName name="GRCURestMes2GRUPO">[5]Datos!$JL$3:$JL$32</definedName>
    <definedName name="GRCURestMes2RECPOS">[5]Datos!$JM$3:$JM$32</definedName>
    <definedName name="GRCURestMes2Reducción_RPOS_AGC">[5]Datos!$JO$3:$JO$32</definedName>
    <definedName name="GRCURestMes2Resp_Com_AGC">[5]Datos!$JS$3:$JS$32</definedName>
    <definedName name="GRCURestMes2Restricciones">[5]Datos!$JP$3:$JP$32</definedName>
    <definedName name="GRCURestMes2RNEG">[5]Datos!$JQ$3:$JQ$32</definedName>
    <definedName name="GRCURestMes2Serv_AGC">[5]Datos!$JN$3:$JN$32</definedName>
    <definedName name="GrDemAcuAño1">[3]Datos!$AT$2:$AU$28</definedName>
    <definedName name="GrDemAnual1">[3]Datos!$AP$2:$AQ$47</definedName>
    <definedName name="GrDemMensual1">[5]Datos!$JV$2:$JX$39</definedName>
    <definedName name="GrDemMensual11">[3]Datos!$AK$2:$AM$50</definedName>
    <definedName name="GRDEMRYN1DEMNOREGULADA">[5]Datos!$LL$3:$LL$243</definedName>
    <definedName name="GRDEMRYN1DEMREGULADA">[5]Datos!$LK$3:$LK$243</definedName>
    <definedName name="GRDEMRYN1FECHA">[5]Datos!$LJ$3:$LJ$243</definedName>
    <definedName name="GRDemTip1">[5]Datos!$EW$2:$FA$7</definedName>
    <definedName name="GRDemTip1FECHAMAXDEM">[5]Datos!$FA$3:$FA$7</definedName>
    <definedName name="GRDemTip2">[5]Datos!$FD$2:$FH$7</definedName>
    <definedName name="GRDemTip2FECHAMAXDEM">[5]Datos!$FH$3:$FH$7</definedName>
    <definedName name="GREmbalses1FECHATASA">[5]Datos!$HE$3:$HE$35</definedName>
    <definedName name="GREmbalses1TASAEMB">[5]Datos!$HF$3:$HF$35</definedName>
    <definedName name="GREmbalses1VOLUTILPORC">[5]Datos!$HG$3:$HG$35</definedName>
    <definedName name="GREmbalses2FECHATASA">[5]Datos!$HJ$3:$HJ$35</definedName>
    <definedName name="GREmbalses2TASAEMB">[5]Datos!$HK$3:$HK$35</definedName>
    <definedName name="GREmbalses2VOLUTILPORC">[5]Datos!$HL$3:$HL$35</definedName>
    <definedName name="GREmbalses3FECHATASA">[5]Datos!$HO$3:$HO$35</definedName>
    <definedName name="GREmbalses3TASAEMB">[5]Datos!$HP$3:$HP$35</definedName>
    <definedName name="GREmbalses3VOLUTILPORC">[5]Datos!$HQ$3:$HQ$35</definedName>
    <definedName name="GREVE1ENTREGADO">[5]Datos!$LQ$3:$LQ$17</definedName>
    <definedName name="GREVE1EVE">[5]Datos!$LP$3:$LP$17</definedName>
    <definedName name="GREVE1MEEVE">[5]Datos!$LQ$3:$LQ$17</definedName>
    <definedName name="GREVE1PORENTREGAR">[5]Datos!$LR$3:$LR$17</definedName>
    <definedName name="GREVE1RECURSO">[5]Datos!$LO$3:$LO$17</definedName>
    <definedName name="GRExpCom1EXP25">[5]Datos!$GY$3:$GY$12</definedName>
    <definedName name="GRExpCom1EXP50">[5]Datos!$GW$3:$GW$12</definedName>
    <definedName name="GRExpCom1EXP75">[5]Datos!$GU$3:$GU$12</definedName>
    <definedName name="GRExpCom1MAXDIA">[5]Datos!$GS$3:$GS$12</definedName>
    <definedName name="GRExpCom1MES">[5]Datos!$GT$3:$GT$12</definedName>
    <definedName name="GRExpCom1NUM25">[5]Datos!$GZ$3:$GZ$12</definedName>
    <definedName name="GRExpCom1NUM50">[5]Datos!$GX$3:$GX$12</definedName>
    <definedName name="GRExpCom1NUM75">[5]Datos!$GV$3:$GV$12</definedName>
    <definedName name="GRExpCom2">[5]Datos!$KH$2:$KR$66</definedName>
    <definedName name="GRExpCom2MES">[5]Datos!$KI$3:$KI$66</definedName>
    <definedName name="GRExpGen1">[5]Datos!$KU$2:$LG$39</definedName>
    <definedName name="GRExpGen1MES">[5]Datos!$KU$3:$KU$39</definedName>
    <definedName name="GRExport1EXPORTAECUADOR">[5]Datos!$FX$3:$FX$370</definedName>
    <definedName name="GRExport1EXPORTAVENEZUELA">[5]Datos!$FW$3:$FW$370</definedName>
    <definedName name="GRExport1fechaneon">[5]Datos!$FV$3:$FV$370</definedName>
    <definedName name="GRGen1CARBON" localSheetId="2">#REF!</definedName>
    <definedName name="GRGen1CARBON" localSheetId="4">#REF!</definedName>
    <definedName name="GRGen1CARBON">#REF!</definedName>
    <definedName name="GRGen1COGENERADORES" localSheetId="2">#REF!</definedName>
    <definedName name="GRGen1COGENERADORES" localSheetId="4">#REF!</definedName>
    <definedName name="GRGen1COGENERADORES">#REF!</definedName>
    <definedName name="GRGen1FECHA" localSheetId="2">#REF!</definedName>
    <definedName name="GRGen1FECHA" localSheetId="4">#REF!</definedName>
    <definedName name="GRGen1FECHA">#REF!</definedName>
    <definedName name="GRGen1GAS" localSheetId="2">#REF!</definedName>
    <definedName name="GRGen1GAS" localSheetId="4">#REF!</definedName>
    <definedName name="GRGen1GAS">#REF!</definedName>
    <definedName name="GRGen1HIDRAULICA" localSheetId="2">#REF!</definedName>
    <definedName name="GRGen1HIDRAULICA" localSheetId="4">#REF!</definedName>
    <definedName name="GRGen1HIDRAULICA">#REF!</definedName>
    <definedName name="GRGen1LIQUIDOS" localSheetId="2">#REF!</definedName>
    <definedName name="GRGen1LIQUIDOS" localSheetId="4">#REF!</definedName>
    <definedName name="GRGen1LIQUIDOS">#REF!</definedName>
    <definedName name="GRGen1MENORES" localSheetId="2">#REF!</definedName>
    <definedName name="GRGen1MENORES" localSheetId="4">#REF!</definedName>
    <definedName name="GRGen1MENORES">#REF!</definedName>
    <definedName name="GRGenHid1FECHAGENHID">[5]Datos!$AF$3:$AF$248</definedName>
    <definedName name="GRGenHid1GENHIDDC">[5]Datos!$AI$3:$AI$248</definedName>
    <definedName name="GRGenHid1GENHIDDESP">[5]Datos!$AG$3:$AG$248</definedName>
    <definedName name="GRGenHid1GENHIDPRO">[5]Datos!$AH$3:$AH$248</definedName>
    <definedName name="GRGenter1FECHAGENT">[5]Datos!$Z$3:$Z$248</definedName>
    <definedName name="GRGenter1GDESPTER">[5]Datos!$AA$3:$AA$248</definedName>
    <definedName name="GRGenter1GENDCTER">[5]Datos!$AC$3:$AC$248</definedName>
    <definedName name="GRGenter1GENPRODTER">[5]Datos!$AB$3:$AB$248</definedName>
    <definedName name="Grpbolsa1aportesExcel">[5]Datos!$EB$3:$EB$370</definedName>
    <definedName name="Grpbolsa1fechaaportesExcel">[5]Datos!$EA$3:$EA$370</definedName>
    <definedName name="GrPotencia1">[3]Datos!$AX$2:$AY$50</definedName>
    <definedName name="GrPotencia1FECHA">[3]Datos!$AX$3:$AX$50</definedName>
    <definedName name="GrPotencia1VALOR">[3]Datos!$AY$3:$AY$50</definedName>
    <definedName name="GRRestdia1">[5]Datos!$CQ$2:$CS$247</definedName>
    <definedName name="GRRestdia1FECHADIA">[5]Datos!$CQ$3:$CQ$247</definedName>
    <definedName name="GRRestdia3CUDIA">[5]Datos!$DB$3:$DB$247</definedName>
    <definedName name="GRRestdia3cumes">[5]Datos!$DC$3:$DC$247</definedName>
    <definedName name="GRRestdia3fechadia">[5]Datos!$DA$3:$DA$247</definedName>
    <definedName name="HDNivel_ENFICC">[2]HojasdeDatos!$E$2:$E$274</definedName>
    <definedName name="HDRef_IGE">[2]HojasdeDatos!$D$2:$D$487</definedName>
    <definedName name="HDReferencia">[4]HojasdeDatos!$A$1:$F$487</definedName>
    <definedName name="Pib.Demanda_Electricidad">[3]HojasdeDatos!$I$2:$I$62</definedName>
    <definedName name="Pib.Trimestre">[3]HojasdeDatos!$G$2:$G$62</definedName>
    <definedName name="Rentas1">[6]Datos!$BX$2:$CF$98</definedName>
    <definedName name="Tcaudal1FECHA">[7]Datos!$BM$3:$BM$27</definedName>
    <definedName name="Tcaudal2">[5]Datos!$BP$2:$BT$8</definedName>
    <definedName name="Tcaudal2FECHA">[5]Datos!$BT$3:$BT$8</definedName>
    <definedName name="Tcaudal3">[5]Datos!$BW$2:$BZ$3</definedName>
    <definedName name="Tcaudal3FECHA">[5]Datos!$BZ$3</definedName>
    <definedName name="TCausasNoProgramadasDNA1">[3]Datos!$BF$2:$BG$4</definedName>
    <definedName name="TCausasNoProgramadasDNA1FECHA">[3]Datos!$BF$3:$BF$4</definedName>
    <definedName name="TCausasProgramadasDNA1">[3]Datos!$BB$2:$BC$4</definedName>
    <definedName name="TCausasProgramadasDNA1FECHA">[3]Datos!$BB$3:$BB$4</definedName>
    <definedName name="TCIIU1ACTIVIDADES">[3]Datos!$CD$3:$CD$11</definedName>
    <definedName name="TCIIU1DEMACT">[3]Datos!$CF$3:$CF$11</definedName>
    <definedName name="TCIIU1DEMANT">[3]Datos!$CE$3:$CE$11</definedName>
    <definedName name="TCiiuAcuAA1">[3]Datos!$CN$2:$CO$18</definedName>
    <definedName name="TCiiuAcuAAnt1">[3]Datos!$CJ$2:$CK$18</definedName>
    <definedName name="TDemReAcuAAct1">[3]Datos!$CU$2:$CU$3</definedName>
    <definedName name="TDemReAcuAAnt1">[3]Datos!$CR$2:$CR$3</definedName>
    <definedName name="Textos1APORTESSEMANALES3">[5]Datos!$HU$3</definedName>
    <definedName name="Textos2APORTED">[5]Datos!$IC$3</definedName>
    <definedName name="Textos2DEMAN">[5]Datos!$IA$3</definedName>
    <definedName name="Textos2GENH">[5]Datos!$IE$3</definedName>
    <definedName name="Textos2GENT">[5]Datos!$ID$3</definedName>
    <definedName name="Textos2TASAGWH">[5]Datos!$IF$3</definedName>
    <definedName name="Textos3DEMANDASEMANAL3">[5]Datos!$IC$3</definedName>
    <definedName name="Textos5TASAEMB">[5]Datos!$IK$3</definedName>
    <definedName name="Textos6GENHIDRODC">[5]Datos!$IP$3</definedName>
    <definedName name="Textos6GENTERMICADC">[5]Datos!$IO$3</definedName>
    <definedName name="Textos7EXPECU">[5]Datos!$IW$3</definedName>
    <definedName name="Textos7EXPVEN">[5]Datos!$IX$3</definedName>
    <definedName name="TOperadoresDemAAAnt1">[3]Datos!$BV$2:$BY$34</definedName>
    <definedName name="TOperadoresDemAAct1">[3]Datos!$BP$2:$BS$34</definedName>
    <definedName name="TOperadoresDemAAnt1">[3]Datos!$BJ$2:$BM$34</definedName>
    <definedName name="TOperadoresDemanda11">[8]Datos!$DW$2:$DY$13</definedName>
    <definedName name="TOperadoresDemanda1FECHA">[3]Datos!$D$3:$D$33</definedName>
    <definedName name="TOperadoresDemanda221">[8]Datos!$EH$2:$EI$13</definedName>
    <definedName name="TRecon1">[5]Datos!$DF$2:$DK$21</definedName>
    <definedName name="TRecon1FECHAREC">[5]Datos!$DK$3:$DK$21</definedName>
    <definedName name="TRecon1MILL_PESOS">[5]Datos!$DH$3:$DH$21</definedName>
    <definedName name="TRecon1RECURSO">[5]Datos!$DF$3:$DF$21</definedName>
    <definedName name="TRecon2">[5]Datos!$DN$2:$DS$19</definedName>
    <definedName name="TRecon2RECURSO1">[5]Datos!$DN$3:$DN$19</definedName>
    <definedName name="TregulayNoRegula1VALOR">[3]Datos!$CZ$3:$CZ$6</definedName>
    <definedName name="TregulayNoRegula2FECHA">[3]Datos!$DF$3:$DF$6</definedName>
    <definedName name="TReservas3VERT_GWH">[5]Datos!$BE$3</definedName>
    <definedName name="ttttt" localSheetId="2">#REF!</definedName>
    <definedName name="ttttt" localSheetId="4">#REF!</definedName>
    <definedName name="ttttt">#REF!</definedName>
    <definedName name="Upme.Fecha">[3]HojasdeDatos!$A$2:$A$15</definedName>
    <definedName name="VOLUTILPOR">[1]Datos!$D$3:$D$8</definedName>
    <definedName name="XXX" localSheetId="2">[8]HojasdeDatos!#REF!</definedName>
    <definedName name="XXX" localSheetId="4">[8]HojasdeDatos!#REF!</definedName>
    <definedName name="XXX">[8]HojasdeDatos!#REF!</definedName>
    <definedName name="XYZ" localSheetId="2">[8]HojasdeDatos!#REF!</definedName>
    <definedName name="XYZ" localSheetId="4">[8]HojasdeDatos!#REF!</definedName>
    <definedName name="XYZ">[8]HojasdeDatos!#REF!</definedName>
    <definedName name="ZZZ" localSheetId="2">[8]HojasdeDatos!#REF!</definedName>
    <definedName name="ZZZ" localSheetId="4">[8]HojasdeDatos!#REF!</definedName>
    <definedName name="ZZZ">[8]HojasdeDatos!#REF!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4" l="1"/>
  <c r="F11" i="11"/>
  <c r="F9" i="11"/>
  <c r="E10" i="11"/>
  <c r="D4" i="16"/>
  <c r="D5" i="16"/>
  <c r="D6" i="16"/>
  <c r="D7" i="16"/>
  <c r="D8" i="16"/>
  <c r="D9" i="16"/>
  <c r="D13" i="11"/>
  <c r="F8" i="11" l="1"/>
  <c r="E17" i="14"/>
  <c r="E20" i="14"/>
  <c r="F20" i="14"/>
  <c r="D20" i="14"/>
  <c r="F23" i="14"/>
  <c r="F24" i="14"/>
  <c r="B10" i="14"/>
  <c r="B17" i="14"/>
  <c r="B25" i="14" s="1"/>
  <c r="B20" i="14"/>
  <c r="F16" i="14"/>
  <c r="D10" i="14"/>
  <c r="B8" i="14"/>
  <c r="D8" i="14"/>
  <c r="F8" i="14" s="1"/>
  <c r="F22" i="14" l="1"/>
  <c r="F21" i="14"/>
  <c r="F19" i="14"/>
  <c r="F18" i="14"/>
  <c r="D17" i="14"/>
  <c r="B26" i="14"/>
  <c r="F26" i="14" s="1"/>
  <c r="F17" i="14" l="1"/>
  <c r="F10" i="14"/>
  <c r="D25" i="14"/>
  <c r="F25" i="14" l="1"/>
  <c r="D26" i="14"/>
  <c r="D6" i="11"/>
  <c r="D12" i="11"/>
  <c r="B12" i="11"/>
  <c r="B6" i="11"/>
  <c r="F12" i="11" l="1"/>
  <c r="F6" i="11"/>
  <c r="E5" i="14"/>
  <c r="C20" i="14"/>
  <c r="B13" i="11"/>
  <c r="C8" i="11" l="1"/>
  <c r="C6" i="11"/>
  <c r="C11" i="11"/>
  <c r="C23" i="14"/>
  <c r="C11" i="14"/>
  <c r="C13" i="14"/>
  <c r="C12" i="14"/>
  <c r="C21" i="14"/>
  <c r="C19" i="14"/>
  <c r="C22" i="14"/>
  <c r="C15" i="14"/>
  <c r="E8" i="14"/>
  <c r="E16" i="14"/>
  <c r="C8" i="14"/>
  <c r="C16" i="14"/>
  <c r="C17" i="14"/>
  <c r="C18" i="14"/>
  <c r="E10" i="14"/>
  <c r="E25" i="14"/>
  <c r="C7" i="14"/>
  <c r="C6" i="14"/>
  <c r="C5" i="14"/>
  <c r="C14" i="14"/>
  <c r="C10" i="14"/>
  <c r="C25" i="14"/>
  <c r="C26" i="14" s="1"/>
  <c r="C13" i="11"/>
  <c r="C9" i="11"/>
  <c r="E7" i="14"/>
  <c r="E6" i="14"/>
  <c r="E15" i="14"/>
  <c r="C5" i="11"/>
  <c r="C10" i="11"/>
  <c r="C12" i="11"/>
  <c r="E22" i="14"/>
  <c r="E21" i="14"/>
  <c r="E23" i="14"/>
  <c r="E24" i="14"/>
  <c r="E19" i="14"/>
  <c r="E18" i="14"/>
  <c r="E14" i="14"/>
  <c r="E11" i="14"/>
  <c r="E13" i="14"/>
  <c r="E12" i="14"/>
  <c r="E26" i="14" l="1"/>
  <c r="F5" i="14"/>
  <c r="F5" i="11" l="1"/>
  <c r="F15" i="14" l="1"/>
  <c r="F10" i="11"/>
  <c r="F6" i="14"/>
  <c r="F14" i="14"/>
  <c r="F13" i="14"/>
  <c r="F12" i="14"/>
  <c r="F11" i="14"/>
  <c r="E8" i="11" l="1"/>
  <c r="F13" i="11"/>
  <c r="E9" i="11"/>
  <c r="E5" i="11"/>
  <c r="E11" i="11"/>
  <c r="E13" i="11"/>
  <c r="E6" i="11"/>
  <c r="E12" i="11"/>
</calcChain>
</file>

<file path=xl/sharedStrings.xml><?xml version="1.0" encoding="utf-8"?>
<sst xmlns="http://schemas.openxmlformats.org/spreadsheetml/2006/main" count="432" uniqueCount="408">
  <si>
    <t>Hidráulica</t>
  </si>
  <si>
    <t>Participación (%)</t>
  </si>
  <si>
    <t>Biomasa</t>
  </si>
  <si>
    <t>Total DC</t>
  </si>
  <si>
    <t>Solar</t>
  </si>
  <si>
    <t>Total general</t>
  </si>
  <si>
    <t>DC: Despachado Centralmente</t>
  </si>
  <si>
    <t>Fecha</t>
  </si>
  <si>
    <t xml:space="preserve"> SOLAR (MWh) </t>
  </si>
  <si>
    <t xml:space="preserve"> EÓLICA (MWh)</t>
  </si>
  <si>
    <t>Total No Renovable</t>
  </si>
  <si>
    <t>Total Renovable</t>
  </si>
  <si>
    <t>Generación No Renovable</t>
  </si>
  <si>
    <t>Eólica</t>
  </si>
  <si>
    <t>Total NDC</t>
  </si>
  <si>
    <t>NDC: No Despachado centralmente</t>
  </si>
  <si>
    <t>Fuente de energía</t>
  </si>
  <si>
    <t>Fuentes de energía No Renovable</t>
  </si>
  <si>
    <t>Fuentes de energía Renovable</t>
  </si>
  <si>
    <t>Menor</t>
  </si>
  <si>
    <t>Cogenerador</t>
  </si>
  <si>
    <t>Autogenerador</t>
  </si>
  <si>
    <t>2019
GWh</t>
  </si>
  <si>
    <t>2020
GWh</t>
  </si>
  <si>
    <t>Variación
2020 vs. 2019</t>
  </si>
  <si>
    <t>Biogas</t>
  </si>
  <si>
    <t>Carbón</t>
  </si>
  <si>
    <t>Gas</t>
  </si>
  <si>
    <t>Bagazo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</si>
  <si>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</si>
  <si>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</si>
  <si>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</si>
  <si>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</si>
  <si>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</si>
  <si>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</si>
  <si>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</si>
  <si>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</si>
  <si>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</si>
  <si>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</si>
  <si>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</si>
  <si>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</si>
  <si>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</si>
  <si>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</si>
  <si>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</si>
  <si>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</si>
  <si>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</si>
  <si>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</si>
  <si>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</si>
  <si>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</si>
  <si>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</si>
  <si>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</si>
  <si>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</si>
  <si>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</si>
  <si>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</si>
  <si>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</si>
  <si>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</si>
  <si>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</si>
  <si>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</si>
  <si>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</si>
  <si>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</si>
  <si>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</si>
  <si>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</si>
  <si>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</si>
  <si>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</si>
  <si>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</si>
  <si>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</si>
  <si>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</si>
  <si>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</si>
  <si>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</si>
  <si>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</si>
  <si>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</si>
  <si>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</si>
  <si>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</si>
  <si>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</si>
  <si>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</si>
  <si>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</si>
  <si>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</si>
  <si>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</si>
  <si>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</si>
  <si>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</si>
  <si>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</si>
  <si>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</si>
  <si>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</si>
  <si>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</si>
  <si>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</si>
  <si>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</si>
  <si>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</si>
  <si>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</si>
  <si>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</si>
  <si>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</si>
  <si>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</si>
  <si>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</si>
  <si>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</si>
  <si>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</si>
  <si>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</si>
  <si>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</si>
  <si>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</si>
  <si>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</si>
  <si>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</si>
  <si>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</si>
  <si>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</si>
  <si>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</si>
  <si>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</si>
  <si>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</si>
  <si>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</si>
  <si>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</si>
  <si>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</si>
  <si>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</si>
  <si>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</si>
  <si>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</si>
  <si>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</si>
  <si>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</si>
  <si>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</si>
  <si>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</si>
  <si>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</si>
  <si>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</si>
  <si>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</si>
  <si>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</si>
  <si>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</si>
  <si>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</si>
  <si>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</si>
  <si>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</si>
  <si>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</si>
  <si>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</si>
  <si>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</si>
  <si>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</si>
  <si>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</si>
  <si>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</si>
  <si>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</si>
  <si>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</si>
  <si>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</si>
  <si>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</si>
  <si>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</si>
  <si>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</si>
  <si>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</si>
  <si>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</si>
  <si>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</si>
  <si>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</si>
  <si>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</si>
  <si>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</si>
  <si>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</si>
  <si>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</si>
  <si>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</si>
  <si>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</si>
  <si>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</si>
  <si>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</si>
  <si>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</si>
  <si>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</si>
  <si>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</si>
  <si>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</si>
  <si>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</si>
  <si>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</si>
  <si>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</si>
  <si>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</si>
  <si>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</si>
  <si>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</si>
  <si>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</si>
  <si>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</si>
  <si>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</si>
  <si>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</si>
  <si>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</si>
  <si>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</si>
  <si>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</si>
  <si>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</si>
  <si>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</si>
  <si>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</si>
  <si>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</si>
  <si>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</si>
  <si>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</si>
  <si>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</si>
  <si>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</si>
  <si>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</si>
  <si>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</si>
  <si>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</si>
  <si>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</si>
  <si>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</si>
  <si>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</si>
  <si>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</si>
  <si>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</si>
  <si>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</si>
  <si>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</si>
  <si>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</si>
  <si>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</si>
  <si>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</si>
  <si>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</si>
  <si>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</si>
  <si>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</si>
  <si>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</si>
  <si>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</si>
  <si>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</si>
  <si>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</si>
  <si>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</si>
  <si>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</si>
  <si>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</si>
  <si>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</si>
  <si>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</si>
  <si>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</si>
  <si>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</si>
  <si>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</si>
  <si>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</si>
  <si>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</si>
  <si>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</si>
  <si>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</si>
  <si>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</si>
  <si>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</si>
  <si>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</si>
  <si>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</si>
  <si>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</si>
  <si>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</si>
  <si>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2020-06-29</t>
  </si>
  <si>
    <t>2020-06-30</t>
  </si>
  <si>
    <t>2020-07-01</t>
  </si>
  <si>
    <t>2020-07-02</t>
  </si>
  <si>
    <t>2020-07-03</t>
  </si>
  <si>
    <t>2020-07-04</t>
  </si>
  <si>
    <t>2020-07-05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</si>
  <si>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</si>
  <si>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</si>
  <si>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</si>
  <si>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</si>
  <si>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</si>
  <si>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</si>
  <si>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</si>
  <si>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</si>
  <si>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</si>
  <si>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</si>
  <si>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</si>
  <si>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</si>
  <si>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</si>
  <si>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</si>
  <si>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</si>
  <si>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</si>
  <si>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</si>
  <si>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</si>
  <si>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</si>
  <si>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</si>
  <si>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</si>
  <si>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2020-07-27</t>
  </si>
  <si>
    <t>2020-07-28</t>
  </si>
  <si>
    <t>2020-07-29</t>
  </si>
  <si>
    <t>2020-07-30</t>
  </si>
  <si>
    <t>2020-07-31</t>
  </si>
  <si>
    <t>2020-08-01</t>
  </si>
  <si>
    <t>2020-08-02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</si>
  <si>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</si>
  <si>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</si>
  <si>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</si>
  <si>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</si>
  <si>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</si>
  <si>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</si>
  <si>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</si>
  <si>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</si>
  <si>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</si>
  <si>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</si>
  <si>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</si>
  <si>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</si>
  <si>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</si>
  <si>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</si>
  <si>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</si>
  <si>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</si>
  <si>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</si>
  <si>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</si>
  <si>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</si>
  <si>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</si>
  <si>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</si>
  <si>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</si>
  <si>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</si>
  <si>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</si>
  <si>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</si>
  <si>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</si>
  <si>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</si>
  <si>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</si>
  <si>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2020-08-31</t>
  </si>
  <si>
    <t>2020-09-01</t>
  </si>
  <si>
    <t>2020-09-02</t>
  </si>
  <si>
    <t>2020-09-03</t>
  </si>
  <si>
    <t>2020-09-04</t>
  </si>
  <si>
    <t>2020-09-05</t>
  </si>
  <si>
    <t>2020-09-06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</si>
  <si>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</si>
  <si>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</si>
  <si>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</si>
  <si>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</si>
  <si>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</si>
  <si>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</si>
  <si>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</si>
  <si>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</si>
  <si>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</si>
  <si>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</si>
  <si>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</si>
  <si>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</si>
  <si>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</si>
  <si>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</si>
  <si>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</si>
  <si>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</si>
  <si>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</si>
  <si>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</si>
  <si>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</si>
  <si>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</si>
  <si>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</si>
  <si>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</si>
  <si>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2020-09-29</t>
  </si>
  <si>
    <t>2020-09-30</t>
  </si>
  <si>
    <t>2020-10-01</t>
  </si>
  <si>
    <t>2020-10-02</t>
  </si>
  <si>
    <t>2020-10-03</t>
  </si>
  <si>
    <t>2020-10-04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</si>
  <si>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</si>
  <si>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</si>
  <si>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</si>
  <si>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</si>
  <si>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</si>
  <si>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</si>
  <si>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</si>
  <si>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</si>
  <si>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</si>
  <si>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</si>
  <si>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</si>
  <si>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</si>
  <si>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</si>
  <si>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</si>
  <si>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</si>
  <si>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</si>
  <si>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</si>
  <si>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</si>
  <si>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</si>
  <si>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</si>
  <si>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</si>
  <si>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</si>
  <si>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</si>
  <si>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</si>
  <si>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</si>
  <si>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</si>
  <si>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</si>
  <si>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</si>
  <si>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</si>
  <si>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</si>
  <si>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</si>
  <si>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</si>
  <si>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</si>
  <si>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</si>
  <si>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</si>
  <si>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</si>
  <si>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</si>
  <si>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</si>
  <si>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</si>
  <si>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</si>
  <si>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</si>
  <si>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</si>
  <si>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</si>
  <si>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</si>
  <si>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</si>
  <si>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</si>
  <si>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</si>
  <si>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</si>
  <si>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</si>
  <si>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</si>
  <si>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</si>
  <si>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</si>
  <si>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</si>
  <si>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</si>
  <si>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</si>
  <si>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</si>
  <si>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</si>
  <si>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</si>
  <si>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</si>
  <si>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</si>
  <si>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</si>
  <si>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</si>
  <si>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</si>
  <si>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</si>
  <si>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</si>
  <si>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</si>
  <si>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</si>
  <si>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</si>
  <si>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</si>
  <si>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</si>
  <si>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</si>
  <si>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</si>
  <si>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</si>
  <si>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</si>
  <si>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</si>
  <si>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</si>
  <si>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</si>
  <si>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</si>
  <si>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</si>
  <si>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</si>
  <si>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</si>
  <si>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</si>
  <si>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</si>
  <si>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</si>
  <si>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</si>
  <si>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</si>
  <si>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</si>
  <si>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</si>
  <si>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Informe Anual de Operación y Mercado 2020</t>
  </si>
  <si>
    <t>Año</t>
  </si>
  <si>
    <t>Generación No Renovable GWh</t>
  </si>
  <si>
    <t>Generación total GWh</t>
  </si>
  <si>
    <t>Crecimiento respecto al año anterior</t>
  </si>
  <si>
    <t>Generación Renovable GWh</t>
  </si>
  <si>
    <t xml:space="preserve">Generación Renovable </t>
  </si>
  <si>
    <t>Evolución de la generación del SIN</t>
  </si>
  <si>
    <t>Participación de generación por tipo</t>
  </si>
  <si>
    <t>Generación por tipo de recurso natural</t>
  </si>
  <si>
    <t>Participación de generación por fuente de energía y tipo de despacho</t>
  </si>
  <si>
    <t>generación diaria de fuentes de energía no convencionales</t>
  </si>
  <si>
    <t>Térmica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</si>
</sst>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[$€-2]* #,##0.00_);_([$€-2]* \(#,##0.00\);_([$€-2]* &quot;-&quot;??_)"/>
    <numFmt numFmtId="168" formatCode="_ [$€-2]* #,##0.00_ ;_ [$€-2]* \-#,##0.00_ ;_ [$€-2]* &quot;-&quot;??_ "/>
    <numFmt numFmtId="169" formatCode="_ * #,##0.00_ ;_ * \-#,##0.00_ ;_ * &quot;-&quot;??_ ;_ @_ "/>
    <numFmt numFmtId="170" formatCode="#,##0.0_);\-#,##0.0"/>
    <numFmt numFmtId="171" formatCode="_-* #,##0.00\ _P_t_s_-;\-* #,##0.00\ _P_t_s_-;_-* &quot;-&quot;??\ _P_t_s_-;_-@_-"/>
    <numFmt numFmtId="172" formatCode="_ &quot;$&quot;\ * #,##0.00_ ;_ &quot;$&quot;\ * \-#,##0.00_ ;_ &quot;$&quot;\ * &quot;-&quot;??_ ;_ @_ "/>
    <numFmt numFmtId="173" formatCode="0.0%"/>
    <numFmt numFmtId="174" formatCode="_-* #,##0.0_-;\-* #,##0.0_-;_-* &quot;-&quot;_-;_-@_-"/>
    <numFmt numFmtId="175" formatCode="0.000%"/>
    <numFmt numFmtId="176" formatCode="_(* #,##0.0_);_(* \(#,##0.0\);_(* &quot;-&quot;??_);_(@_)"/>
    <numFmt numFmtId="177" formatCode="yyyy"/>
    <numFmt numFmtId="178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MS Sans Serif"/>
      <family val="2"/>
    </font>
    <font>
      <b/>
      <i/>
      <sz val="11.25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EBF7"/>
        <bgColor rgb="FFDDEBF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7" tint="0.79998168889431442"/>
        <bgColor rgb="FFDDEBF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1">
    <xf numFmtId="0" fontId="0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>
      <alignment vertical="top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7" fillId="0" borderId="7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1" fillId="20" borderId="9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0" fontId="0" fillId="0" borderId="0" xfId="1" applyNumberFormat="1" applyFont="1"/>
    <xf numFmtId="9" fontId="0" fillId="0" borderId="0" xfId="1" applyFont="1"/>
    <xf numFmtId="2" fontId="0" fillId="0" borderId="0" xfId="0" applyNumberFormat="1"/>
    <xf numFmtId="2" fontId="25" fillId="0" borderId="0" xfId="1" applyNumberFormat="1" applyFont="1" applyFill="1" applyBorder="1" applyAlignment="1">
      <alignment vertical="center" wrapText="1"/>
    </xf>
    <xf numFmtId="166" fontId="0" fillId="0" borderId="0" xfId="170" applyFont="1"/>
    <xf numFmtId="166" fontId="0" fillId="0" borderId="0" xfId="0" applyNumberFormat="1"/>
    <xf numFmtId="176" fontId="0" fillId="0" borderId="0" xfId="170" applyNumberFormat="1" applyFont="1"/>
    <xf numFmtId="0" fontId="27" fillId="26" borderId="11" xfId="0" applyFont="1" applyFill="1" applyBorder="1" applyAlignment="1">
      <alignment horizontal="center" vertical="center" wrapText="1"/>
    </xf>
    <xf numFmtId="0" fontId="0" fillId="0" borderId="11" xfId="0" applyBorder="1"/>
    <xf numFmtId="177" fontId="0" fillId="0" borderId="11" xfId="0" applyNumberFormat="1" applyBorder="1" applyAlignment="1">
      <alignment horizontal="center"/>
    </xf>
    <xf numFmtId="178" fontId="0" fillId="0" borderId="11" xfId="170" applyNumberFormat="1" applyFont="1" applyBorder="1"/>
    <xf numFmtId="173" fontId="0" fillId="0" borderId="11" xfId="1" applyNumberFormat="1" applyFont="1" applyBorder="1"/>
    <xf numFmtId="9" fontId="0" fillId="0" borderId="11" xfId="1" applyFont="1" applyBorder="1"/>
    <xf numFmtId="0" fontId="31" fillId="0" borderId="1" xfId="0" applyFont="1" applyFill="1" applyBorder="1" applyAlignment="1">
      <alignment horizontal="left" vertical="center" wrapText="1"/>
    </xf>
    <xf numFmtId="174" fontId="31" fillId="0" borderId="1" xfId="0" applyNumberFormat="1" applyFont="1" applyFill="1" applyBorder="1" applyAlignment="1">
      <alignment vertical="center" wrapText="1"/>
    </xf>
    <xf numFmtId="173" fontId="31" fillId="0" borderId="1" xfId="1" applyNumberFormat="1" applyFont="1" applyFill="1" applyBorder="1" applyAlignment="1">
      <alignment vertical="center" wrapText="1"/>
    </xf>
    <xf numFmtId="175" fontId="31" fillId="0" borderId="1" xfId="1" applyNumberFormat="1" applyFont="1" applyFill="1" applyBorder="1" applyAlignment="1">
      <alignment vertical="center" wrapText="1"/>
    </xf>
    <xf numFmtId="0" fontId="30" fillId="25" borderId="1" xfId="0" applyFont="1" applyFill="1" applyBorder="1" applyAlignment="1">
      <alignment horizontal="left" vertical="center" wrapText="1"/>
    </xf>
    <xf numFmtId="174" fontId="30" fillId="25" borderId="1" xfId="0" applyNumberFormat="1" applyFont="1" applyFill="1" applyBorder="1" applyAlignment="1">
      <alignment vertical="center" wrapText="1"/>
    </xf>
    <xf numFmtId="173" fontId="30" fillId="25" borderId="1" xfId="1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74" fontId="30" fillId="0" borderId="1" xfId="0" applyNumberFormat="1" applyFont="1" applyFill="1" applyBorder="1" applyAlignment="1">
      <alignment horizontal="center" vertical="center" wrapText="1"/>
    </xf>
    <xf numFmtId="173" fontId="30" fillId="0" borderId="1" xfId="1" applyNumberFormat="1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left" vertical="center" wrapText="1"/>
    </xf>
    <xf numFmtId="174" fontId="30" fillId="24" borderId="1" xfId="0" applyNumberFormat="1" applyFont="1" applyFill="1" applyBorder="1" applyAlignment="1">
      <alignment vertical="center" wrapText="1"/>
    </xf>
    <xf numFmtId="173" fontId="30" fillId="24" borderId="1" xfId="1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174" fontId="32" fillId="0" borderId="1" xfId="0" applyNumberFormat="1" applyFont="1" applyFill="1" applyBorder="1" applyAlignment="1">
      <alignment vertical="center" wrapText="1"/>
    </xf>
    <xf numFmtId="173" fontId="32" fillId="0" borderId="1" xfId="1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174" fontId="26" fillId="0" borderId="1" xfId="0" applyNumberFormat="1" applyFont="1" applyFill="1" applyBorder="1" applyAlignment="1">
      <alignment vertical="center" wrapText="1"/>
    </xf>
    <xf numFmtId="173" fontId="26" fillId="0" borderId="1" xfId="1" applyNumberFormat="1" applyFont="1" applyFill="1" applyBorder="1" applyAlignment="1">
      <alignment vertical="center" wrapText="1"/>
    </xf>
    <xf numFmtId="10" fontId="32" fillId="0" borderId="1" xfId="1" applyNumberFormat="1" applyFont="1" applyFill="1" applyBorder="1" applyAlignment="1">
      <alignment vertical="center" wrapText="1"/>
    </xf>
    <xf numFmtId="0" fontId="26" fillId="28" borderId="1" xfId="0" applyFont="1" applyFill="1" applyBorder="1" applyAlignment="1">
      <alignment horizontal="left" vertical="center" wrapText="1"/>
    </xf>
    <xf numFmtId="174" fontId="26" fillId="28" borderId="1" xfId="0" applyNumberFormat="1" applyFont="1" applyFill="1" applyBorder="1" applyAlignment="1">
      <alignment vertical="center" wrapText="1"/>
    </xf>
    <xf numFmtId="173" fontId="26" fillId="28" borderId="1" xfId="1" applyNumberFormat="1" applyFont="1" applyFill="1" applyBorder="1" applyAlignment="1">
      <alignment vertical="center" wrapText="1"/>
    </xf>
    <xf numFmtId="15" fontId="0" fillId="0" borderId="11" xfId="0" applyNumberFormat="1" applyBorder="1"/>
    <xf numFmtId="0" fontId="33" fillId="27" borderId="11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5" fillId="27" borderId="11" xfId="0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28" fillId="26" borderId="0" xfId="0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9" fillId="26" borderId="14" xfId="0" applyFont="1" applyFill="1" applyBorder="1" applyAlignment="1">
      <alignment horizontal="center" vertical="center" wrapText="1"/>
    </xf>
    <xf numFmtId="0" fontId="29" fillId="26" borderId="1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171">
    <cellStyle name="_x0001__x0004__x0001_” " xfId="2" xr:uid="{00000000-0005-0000-0000-000000000000}"/>
    <cellStyle name="20% - Accent1" xfId="3" xr:uid="{00000000-0005-0000-0000-000001000000}"/>
    <cellStyle name="20% - Accent2" xfId="4" xr:uid="{00000000-0005-0000-0000-000002000000}"/>
    <cellStyle name="20% - Accent3" xfId="5" xr:uid="{00000000-0005-0000-0000-000003000000}"/>
    <cellStyle name="20% - Accent4" xfId="6" xr:uid="{00000000-0005-0000-0000-000004000000}"/>
    <cellStyle name="20% - Accent5" xfId="7" xr:uid="{00000000-0005-0000-0000-000005000000}"/>
    <cellStyle name="20% - Accent6" xfId="8" xr:uid="{00000000-0005-0000-0000-000006000000}"/>
    <cellStyle name="40% - Accent1" xfId="9" xr:uid="{00000000-0005-0000-0000-000007000000}"/>
    <cellStyle name="40% - Accent2" xfId="10" xr:uid="{00000000-0005-0000-0000-000008000000}"/>
    <cellStyle name="40% - Accent3" xfId="11" xr:uid="{00000000-0005-0000-0000-000009000000}"/>
    <cellStyle name="40% - Accent4" xfId="12" xr:uid="{00000000-0005-0000-0000-00000A000000}"/>
    <cellStyle name="40% - Accent5" xfId="13" xr:uid="{00000000-0005-0000-0000-00000B000000}"/>
    <cellStyle name="40% - Accent6" xfId="14" xr:uid="{00000000-0005-0000-0000-00000C000000}"/>
    <cellStyle name="60% - Accent1" xfId="15" xr:uid="{00000000-0005-0000-0000-00000D000000}"/>
    <cellStyle name="60% - Accent2" xfId="16" xr:uid="{00000000-0005-0000-0000-00000E000000}"/>
    <cellStyle name="60% - Accent3" xfId="17" xr:uid="{00000000-0005-0000-0000-00000F000000}"/>
    <cellStyle name="60% - Accent4" xfId="18" xr:uid="{00000000-0005-0000-0000-000010000000}"/>
    <cellStyle name="60% - Accent5" xfId="19" xr:uid="{00000000-0005-0000-0000-000011000000}"/>
    <cellStyle name="60% - Accent6" xfId="20" xr:uid="{00000000-0005-0000-0000-000012000000}"/>
    <cellStyle name="Accent1" xfId="21" xr:uid="{00000000-0005-0000-0000-000013000000}"/>
    <cellStyle name="Accent2" xfId="22" xr:uid="{00000000-0005-0000-0000-000014000000}"/>
    <cellStyle name="Accent3" xfId="23" xr:uid="{00000000-0005-0000-0000-000015000000}"/>
    <cellStyle name="Accent4" xfId="24" xr:uid="{00000000-0005-0000-0000-000016000000}"/>
    <cellStyle name="Accent5" xfId="25" xr:uid="{00000000-0005-0000-0000-000017000000}"/>
    <cellStyle name="Accent6" xfId="26" xr:uid="{00000000-0005-0000-0000-000018000000}"/>
    <cellStyle name="Bad" xfId="27" xr:uid="{00000000-0005-0000-0000-000019000000}"/>
    <cellStyle name="Calculation" xfId="28" xr:uid="{00000000-0005-0000-0000-00001A000000}"/>
    <cellStyle name="Check Cell" xfId="29" xr:uid="{00000000-0005-0000-0000-00001B000000}"/>
    <cellStyle name="Estilo 1" xfId="30" xr:uid="{00000000-0005-0000-0000-00001C000000}"/>
    <cellStyle name="Estilo 1 2" xfId="31" xr:uid="{00000000-0005-0000-0000-00001D000000}"/>
    <cellStyle name="Estilo 1 3" xfId="32" xr:uid="{00000000-0005-0000-0000-00001E000000}"/>
    <cellStyle name="Estilo 1 4" xfId="33" xr:uid="{00000000-0005-0000-0000-00001F000000}"/>
    <cellStyle name="Estilo 2" xfId="34" xr:uid="{00000000-0005-0000-0000-000020000000}"/>
    <cellStyle name="Euro" xfId="35" xr:uid="{00000000-0005-0000-0000-000021000000}"/>
    <cellStyle name="Euro 2" xfId="36" xr:uid="{00000000-0005-0000-0000-000022000000}"/>
    <cellStyle name="Euro 3" xfId="37" xr:uid="{00000000-0005-0000-0000-000023000000}"/>
    <cellStyle name="Euro 4" xfId="38" xr:uid="{00000000-0005-0000-0000-000024000000}"/>
    <cellStyle name="Explanatory Text" xfId="39" xr:uid="{00000000-0005-0000-0000-000025000000}"/>
    <cellStyle name="Good" xfId="40" xr:uid="{00000000-0005-0000-0000-000026000000}"/>
    <cellStyle name="Heading 1" xfId="41" xr:uid="{00000000-0005-0000-0000-000027000000}"/>
    <cellStyle name="Heading 2" xfId="42" xr:uid="{00000000-0005-0000-0000-000028000000}"/>
    <cellStyle name="Heading 3" xfId="43" xr:uid="{00000000-0005-0000-0000-000029000000}"/>
    <cellStyle name="Heading 4" xfId="44" xr:uid="{00000000-0005-0000-0000-00002A000000}"/>
    <cellStyle name="Hipervínculo 2" xfId="45" xr:uid="{00000000-0005-0000-0000-00002B000000}"/>
    <cellStyle name="Input" xfId="46" xr:uid="{00000000-0005-0000-0000-00002C000000}"/>
    <cellStyle name="Linked Cell" xfId="47" xr:uid="{00000000-0005-0000-0000-00002D000000}"/>
    <cellStyle name="Millares" xfId="170" builtinId="3"/>
    <cellStyle name="Millares 12" xfId="48" xr:uid="{00000000-0005-0000-0000-00002F000000}"/>
    <cellStyle name="Millares 13" xfId="49" xr:uid="{00000000-0005-0000-0000-000030000000}"/>
    <cellStyle name="Millares 14" xfId="50" xr:uid="{00000000-0005-0000-0000-000031000000}"/>
    <cellStyle name="Millares 2" xfId="51" xr:uid="{00000000-0005-0000-0000-000032000000}"/>
    <cellStyle name="Millares 2 2" xfId="52" xr:uid="{00000000-0005-0000-0000-000033000000}"/>
    <cellStyle name="Millares 2_Oferta_electricidad_2010" xfId="53" xr:uid="{00000000-0005-0000-0000-000034000000}"/>
    <cellStyle name="Millares 3" xfId="54" xr:uid="{00000000-0005-0000-0000-000035000000}"/>
    <cellStyle name="Millares 4" xfId="55" xr:uid="{00000000-0005-0000-0000-000036000000}"/>
    <cellStyle name="Millares 5" xfId="56" xr:uid="{00000000-0005-0000-0000-000037000000}"/>
    <cellStyle name="Millares 6" xfId="57" xr:uid="{00000000-0005-0000-0000-000038000000}"/>
    <cellStyle name="Millares 6 2" xfId="58" xr:uid="{00000000-0005-0000-0000-000039000000}"/>
    <cellStyle name="Millares 7" xfId="59" xr:uid="{00000000-0005-0000-0000-00003A000000}"/>
    <cellStyle name="Millares 8" xfId="60" xr:uid="{00000000-0005-0000-0000-00003B000000}"/>
    <cellStyle name="Moneda 2" xfId="61" xr:uid="{00000000-0005-0000-0000-00003C000000}"/>
    <cellStyle name="Neutral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0 3" xfId="65" xr:uid="{00000000-0005-0000-0000-000041000000}"/>
    <cellStyle name="Normal 10 4" xfId="66" xr:uid="{00000000-0005-0000-0000-000042000000}"/>
    <cellStyle name="Normal 11" xfId="67" xr:uid="{00000000-0005-0000-0000-000043000000}"/>
    <cellStyle name="Normal 11 2" xfId="68" xr:uid="{00000000-0005-0000-0000-000044000000}"/>
    <cellStyle name="Normal 11 3" xfId="69" xr:uid="{00000000-0005-0000-0000-000045000000}"/>
    <cellStyle name="Normal 11 4" xfId="70" xr:uid="{00000000-0005-0000-0000-000046000000}"/>
    <cellStyle name="Normal 11 5" xfId="71" xr:uid="{00000000-0005-0000-0000-000047000000}"/>
    <cellStyle name="Normal 12" xfId="72" xr:uid="{00000000-0005-0000-0000-000048000000}"/>
    <cellStyle name="Normal 12 2" xfId="73" xr:uid="{00000000-0005-0000-0000-000049000000}"/>
    <cellStyle name="Normal 12 3" xfId="74" xr:uid="{00000000-0005-0000-0000-00004A000000}"/>
    <cellStyle name="Normal 12 4" xfId="75" xr:uid="{00000000-0005-0000-0000-00004B000000}"/>
    <cellStyle name="Normal 13" xfId="76" xr:uid="{00000000-0005-0000-0000-00004C000000}"/>
    <cellStyle name="Normal 13 2" xfId="77" xr:uid="{00000000-0005-0000-0000-00004D000000}"/>
    <cellStyle name="Normal 14" xfId="78" xr:uid="{00000000-0005-0000-0000-00004E000000}"/>
    <cellStyle name="Normal 15" xfId="79" xr:uid="{00000000-0005-0000-0000-00004F000000}"/>
    <cellStyle name="Normal 16" xfId="80" xr:uid="{00000000-0005-0000-0000-000050000000}"/>
    <cellStyle name="Normal 17" xfId="81" xr:uid="{00000000-0005-0000-0000-000051000000}"/>
    <cellStyle name="Normal 18" xfId="82" xr:uid="{00000000-0005-0000-0000-000052000000}"/>
    <cellStyle name="Normal 19" xfId="83" xr:uid="{00000000-0005-0000-0000-000053000000}"/>
    <cellStyle name="Normal 2" xfId="84" xr:uid="{00000000-0005-0000-0000-000054000000}"/>
    <cellStyle name="Normal 2 2" xfId="85" xr:uid="{00000000-0005-0000-0000-000055000000}"/>
    <cellStyle name="Normal 2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2 5" xfId="89" xr:uid="{00000000-0005-0000-0000-000059000000}"/>
    <cellStyle name="Normal 2 6" xfId="90" xr:uid="{00000000-0005-0000-0000-00005A000000}"/>
    <cellStyle name="Normal 20" xfId="91" xr:uid="{00000000-0005-0000-0000-00005B000000}"/>
    <cellStyle name="Normal 21" xfId="92" xr:uid="{00000000-0005-0000-0000-00005C000000}"/>
    <cellStyle name="Normal 22" xfId="93" xr:uid="{00000000-0005-0000-0000-00005D000000}"/>
    <cellStyle name="Normal 23" xfId="94" xr:uid="{00000000-0005-0000-0000-00005E000000}"/>
    <cellStyle name="Normal 24" xfId="95" xr:uid="{00000000-0005-0000-0000-00005F000000}"/>
    <cellStyle name="Normal 25" xfId="96" xr:uid="{00000000-0005-0000-0000-000060000000}"/>
    <cellStyle name="Normal 26" xfId="97" xr:uid="{00000000-0005-0000-0000-000061000000}"/>
    <cellStyle name="Normal 27" xfId="98" xr:uid="{00000000-0005-0000-0000-000062000000}"/>
    <cellStyle name="Normal 28" xfId="99" xr:uid="{00000000-0005-0000-0000-000063000000}"/>
    <cellStyle name="Normal 29" xfId="100" xr:uid="{00000000-0005-0000-0000-000064000000}"/>
    <cellStyle name="Normal 3" xfId="101" xr:uid="{00000000-0005-0000-0000-000065000000}"/>
    <cellStyle name="Normal 3 2" xfId="102" xr:uid="{00000000-0005-0000-0000-000066000000}"/>
    <cellStyle name="Normal 3 2 2" xfId="103" xr:uid="{00000000-0005-0000-0000-000067000000}"/>
    <cellStyle name="Normal 3 3" xfId="104" xr:uid="{00000000-0005-0000-0000-000068000000}"/>
    <cellStyle name="Normal 30" xfId="105" xr:uid="{00000000-0005-0000-0000-000069000000}"/>
    <cellStyle name="Normal 30 2" xfId="106" xr:uid="{00000000-0005-0000-0000-00006A000000}"/>
    <cellStyle name="Normal 4" xfId="107" xr:uid="{00000000-0005-0000-0000-00006B000000}"/>
    <cellStyle name="Normal 4 10" xfId="108" xr:uid="{00000000-0005-0000-0000-00006C000000}"/>
    <cellStyle name="Normal 4 11" xfId="109" xr:uid="{00000000-0005-0000-0000-00006D000000}"/>
    <cellStyle name="Normal 4 12" xfId="110" xr:uid="{00000000-0005-0000-0000-00006E000000}"/>
    <cellStyle name="Normal 4 13" xfId="111" xr:uid="{00000000-0005-0000-0000-00006F000000}"/>
    <cellStyle name="Normal 4 14" xfId="112" xr:uid="{00000000-0005-0000-0000-000070000000}"/>
    <cellStyle name="Normal 4 15" xfId="113" xr:uid="{00000000-0005-0000-0000-000071000000}"/>
    <cellStyle name="Normal 4 16" xfId="114" xr:uid="{00000000-0005-0000-0000-000072000000}"/>
    <cellStyle name="Normal 4 17" xfId="115" xr:uid="{00000000-0005-0000-0000-000073000000}"/>
    <cellStyle name="Normal 4 18" xfId="116" xr:uid="{00000000-0005-0000-0000-000074000000}"/>
    <cellStyle name="Normal 4 19" xfId="117" xr:uid="{00000000-0005-0000-0000-000075000000}"/>
    <cellStyle name="Normal 4 2" xfId="118" xr:uid="{00000000-0005-0000-0000-000076000000}"/>
    <cellStyle name="Normal 4 2 2" xfId="119" xr:uid="{00000000-0005-0000-0000-000077000000}"/>
    <cellStyle name="Normal 4 2 3" xfId="120" xr:uid="{00000000-0005-0000-0000-000078000000}"/>
    <cellStyle name="Normal 4 2 4" xfId="121" xr:uid="{00000000-0005-0000-0000-000079000000}"/>
    <cellStyle name="Normal 4 20" xfId="122" xr:uid="{00000000-0005-0000-0000-00007A000000}"/>
    <cellStyle name="Normal 4 21" xfId="123" xr:uid="{00000000-0005-0000-0000-00007B000000}"/>
    <cellStyle name="Normal 4 22" xfId="124" xr:uid="{00000000-0005-0000-0000-00007C000000}"/>
    <cellStyle name="Normal 4 23" xfId="125" xr:uid="{00000000-0005-0000-0000-00007D000000}"/>
    <cellStyle name="Normal 4 24" xfId="126" xr:uid="{00000000-0005-0000-0000-00007E000000}"/>
    <cellStyle name="Normal 4 24 2" xfId="127" xr:uid="{00000000-0005-0000-0000-00007F000000}"/>
    <cellStyle name="Normal 4 25" xfId="128" xr:uid="{00000000-0005-0000-0000-000080000000}"/>
    <cellStyle name="Normal 4 3" xfId="129" xr:uid="{00000000-0005-0000-0000-000081000000}"/>
    <cellStyle name="Normal 4 4" xfId="130" xr:uid="{00000000-0005-0000-0000-000082000000}"/>
    <cellStyle name="Normal 4 5" xfId="131" xr:uid="{00000000-0005-0000-0000-000083000000}"/>
    <cellStyle name="Normal 4 6" xfId="132" xr:uid="{00000000-0005-0000-0000-000084000000}"/>
    <cellStyle name="Normal 4 7" xfId="133" xr:uid="{00000000-0005-0000-0000-000085000000}"/>
    <cellStyle name="Normal 4 8" xfId="134" xr:uid="{00000000-0005-0000-0000-000086000000}"/>
    <cellStyle name="Normal 4 9" xfId="135" xr:uid="{00000000-0005-0000-0000-000087000000}"/>
    <cellStyle name="Normal 5" xfId="136" xr:uid="{00000000-0005-0000-0000-000088000000}"/>
    <cellStyle name="Normal 5 2" xfId="137" xr:uid="{00000000-0005-0000-0000-000089000000}"/>
    <cellStyle name="Normal 6" xfId="138" xr:uid="{00000000-0005-0000-0000-00008A000000}"/>
    <cellStyle name="Normal 7" xfId="139" xr:uid="{00000000-0005-0000-0000-00008B000000}"/>
    <cellStyle name="Normal 7 2" xfId="140" xr:uid="{00000000-0005-0000-0000-00008C000000}"/>
    <cellStyle name="Normal 7 3" xfId="141" xr:uid="{00000000-0005-0000-0000-00008D000000}"/>
    <cellStyle name="Normal 7 4" xfId="142" xr:uid="{00000000-0005-0000-0000-00008E000000}"/>
    <cellStyle name="Normal 8" xfId="143" xr:uid="{00000000-0005-0000-0000-00008F000000}"/>
    <cellStyle name="Normal 8 2" xfId="144" xr:uid="{00000000-0005-0000-0000-000090000000}"/>
    <cellStyle name="Normal 8 3" xfId="145" xr:uid="{00000000-0005-0000-0000-000091000000}"/>
    <cellStyle name="Normal 8 4" xfId="146" xr:uid="{00000000-0005-0000-0000-000092000000}"/>
    <cellStyle name="Normal 9" xfId="147" xr:uid="{00000000-0005-0000-0000-000093000000}"/>
    <cellStyle name="Normal 9 2" xfId="148" xr:uid="{00000000-0005-0000-0000-000094000000}"/>
    <cellStyle name="Normal 9 3" xfId="149" xr:uid="{00000000-0005-0000-0000-000095000000}"/>
    <cellStyle name="Normal 9 4" xfId="150" xr:uid="{00000000-0005-0000-0000-000096000000}"/>
    <cellStyle name="Note" xfId="151" xr:uid="{00000000-0005-0000-0000-000097000000}"/>
    <cellStyle name="Note 2" xfId="152" xr:uid="{00000000-0005-0000-0000-000098000000}"/>
    <cellStyle name="Output" xfId="153" xr:uid="{00000000-0005-0000-0000-000099000000}"/>
    <cellStyle name="Porcentaje" xfId="1" builtinId="5"/>
    <cellStyle name="Porcentaje 2" xfId="154" xr:uid="{00000000-0005-0000-0000-00009B000000}"/>
    <cellStyle name="Porcentaje 3" xfId="155" xr:uid="{00000000-0005-0000-0000-00009C000000}"/>
    <cellStyle name="Porcentual 2" xfId="156" xr:uid="{00000000-0005-0000-0000-00009D000000}"/>
    <cellStyle name="Porcentual 3" xfId="157" xr:uid="{00000000-0005-0000-0000-00009E000000}"/>
    <cellStyle name="Porcentual 3 2" xfId="158" xr:uid="{00000000-0005-0000-0000-00009F000000}"/>
    <cellStyle name="Porcentual 3 3" xfId="159" xr:uid="{00000000-0005-0000-0000-0000A0000000}"/>
    <cellStyle name="Porcentual 3 4" xfId="160" xr:uid="{00000000-0005-0000-0000-0000A1000000}"/>
    <cellStyle name="Porcentual 4" xfId="161" xr:uid="{00000000-0005-0000-0000-0000A2000000}"/>
    <cellStyle name="Porcentual 4 2" xfId="162" xr:uid="{00000000-0005-0000-0000-0000A3000000}"/>
    <cellStyle name="Porcentual 5" xfId="163" xr:uid="{00000000-0005-0000-0000-0000A4000000}"/>
    <cellStyle name="Porcentual 6" xfId="164" xr:uid="{00000000-0005-0000-0000-0000A5000000}"/>
    <cellStyle name="Porcentual 7" xfId="165" xr:uid="{00000000-0005-0000-0000-0000A6000000}"/>
    <cellStyle name="þ_x001d_ð'&amp;Oý—&amp;HýG_x0008_L_x0012_+_x0013__x0007__x0001__x0001_" xfId="166" xr:uid="{00000000-0005-0000-0000-0000A7000000}"/>
    <cellStyle name="Title" xfId="167" xr:uid="{00000000-0005-0000-0000-0000A8000000}"/>
    <cellStyle name="Total 2" xfId="168" xr:uid="{00000000-0005-0000-0000-0000A9000000}"/>
    <cellStyle name="Warning Text" xfId="169" xr:uid="{00000000-0005-0000-0000-0000AA000000}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Generación Renovable GWh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</c:numCache>
            </c:numRef>
          </c:cat>
          <c:val>
            <c:numRef>
              <c:f>Hoja1!$B$4:$B$9</c:f>
              <c:numCache>
                <c:formatCode>_(* #,##0_);_(* \(#,##0\);_(* "-"??_);_(@_)</c:formatCode>
                <c:ptCount val="6"/>
                <c:pt idx="0">
                  <c:v>45264.13</c:v>
                </c:pt>
                <c:pt idx="1">
                  <c:v>47447.53</c:v>
                </c:pt>
                <c:pt idx="2">
                  <c:v>57984.22</c:v>
                </c:pt>
                <c:pt idx="3">
                  <c:v>57436.52</c:v>
                </c:pt>
                <c:pt idx="4">
                  <c:v>55334.13</c:v>
                </c:pt>
                <c:pt idx="5">
                  <c:v>50764.05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BD1-91F7-11FC66A1350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Generación No Renovable GWh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</c:numCache>
            </c:numRef>
          </c:cat>
          <c:val>
            <c:numRef>
              <c:f>Hoja1!$C$4:$C$9</c:f>
              <c:numCache>
                <c:formatCode>_(* #,##0_);_(* \(#,##0\);_(* "-"??_);_(@_)</c:formatCode>
                <c:ptCount val="6"/>
                <c:pt idx="0">
                  <c:v>21284.34</c:v>
                </c:pt>
                <c:pt idx="1">
                  <c:v>18494.64</c:v>
                </c:pt>
                <c:pt idx="2">
                  <c:v>8682.8799999999992</c:v>
                </c:pt>
                <c:pt idx="3">
                  <c:v>11511.72</c:v>
                </c:pt>
                <c:pt idx="4">
                  <c:v>14780.47</c:v>
                </c:pt>
                <c:pt idx="5">
                  <c:v>18559.5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7250888"/>
        <c:axId val="647240720"/>
      </c:barChart>
      <c:lineChart>
        <c:grouping val="standard"/>
        <c:varyColors val="0"/>
        <c:ser>
          <c:idx val="3"/>
          <c:order val="3"/>
          <c:tx>
            <c:strRef>
              <c:f>Hoja1!$E$3</c:f>
              <c:strCache>
                <c:ptCount val="1"/>
                <c:pt idx="0">
                  <c:v>Crecimiento respecto al año anterior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53519273647631E-2"/>
                  <c:y val="-4.678362573099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33-4BD1-91F7-11FC66A13506}"/>
                </c:ext>
              </c:extLst>
            </c:dLbl>
            <c:dLbl>
              <c:idx val="1"/>
              <c:layout>
                <c:manualLayout>
                  <c:x val="-3.1888395637064901E-2"/>
                  <c:y val="-5.245901639344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3-4BD1-91F7-11FC66A13506}"/>
                </c:ext>
              </c:extLst>
            </c:dLbl>
            <c:dLbl>
              <c:idx val="2"/>
              <c:layout>
                <c:manualLayout>
                  <c:x val="-4.3846544000964181E-2"/>
                  <c:y val="-8.520771745637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3-4BD1-91F7-11FC66A13506}"/>
                </c:ext>
              </c:extLst>
            </c:dLbl>
            <c:dLbl>
              <c:idx val="3"/>
              <c:layout>
                <c:manualLayout>
                  <c:x val="-2.7902346182431828E-2"/>
                  <c:y val="-7.431693989071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33-4BD1-91F7-11FC66A13506}"/>
                </c:ext>
              </c:extLst>
            </c:dLbl>
            <c:dLbl>
              <c:idx val="4"/>
              <c:layout>
                <c:manualLayout>
                  <c:x val="-3.5874445091697967E-2"/>
                  <c:y val="4.402593332549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33-4BD1-91F7-11FC66A13506}"/>
                </c:ext>
              </c:extLst>
            </c:dLbl>
            <c:dLbl>
              <c:idx val="5"/>
              <c:layout>
                <c:manualLayout>
                  <c:x val="-2.3916296727798648E-2"/>
                  <c:y val="-5.13853663028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33-4BD1-91F7-11FC66A13506}"/>
                </c:ext>
              </c:extLst>
            </c:dLbl>
            <c:dLbl>
              <c:idx val="6"/>
              <c:layout>
                <c:manualLayout>
                  <c:x val="-3.5874445091698112E-2"/>
                  <c:y val="-6.557377049180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33-4BD1-91F7-11FC66A13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yyyy</c:formatCode>
                <c:ptCount val="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</c:numCache>
            </c:numRef>
          </c:cat>
          <c:val>
            <c:numRef>
              <c:f>Hoja1!$E$4:$E$9</c:f>
              <c:numCache>
                <c:formatCode>0.0%</c:formatCode>
                <c:ptCount val="6"/>
                <c:pt idx="0">
                  <c:v>3.4266630370805684E-2</c:v>
                </c:pt>
                <c:pt idx="1">
                  <c:v>3.452033405863264E-2</c:v>
                </c:pt>
                <c:pt idx="2">
                  <c:v>-9.1106709019098675E-3</c:v>
                </c:pt>
                <c:pt idx="3">
                  <c:v>4.5586299427115895E-2</c:v>
                </c:pt>
                <c:pt idx="4">
                  <c:v>1.6916548393896447E-2</c:v>
                </c:pt>
                <c:pt idx="5">
                  <c:v>-1.1282134755026263E-2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35624"/>
        <c:axId val="1228622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/>
                </c:tx>
                <c:spPr>
                  <a:ln w="28575" cap="rnd">
                    <a:solidFill>
                      <a:schemeClr val="bg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"/>
                    <c:layout>
                      <c:manualLayout>
                        <c:x val="0"/>
                        <c:y val="-2.62295081967213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7A33-4BD1-91F7-11FC66A1350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yyyy</c:formatCode>
                      <c:ptCount val="6"/>
                      <c:pt idx="0">
                        <c:v>42005</c:v>
                      </c:pt>
                      <c:pt idx="1">
                        <c:v>42370</c:v>
                      </c:pt>
                      <c:pt idx="2">
                        <c:v>42736</c:v>
                      </c:pt>
                      <c:pt idx="3">
                        <c:v>43101</c:v>
                      </c:pt>
                      <c:pt idx="4">
                        <c:v>43466</c:v>
                      </c:pt>
                      <c:pt idx="5">
                        <c:v>43831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Hoja1!$D$4:$D$9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6"/>
                      <c:pt idx="0">
                        <c:v>66548.47</c:v>
                      </c:pt>
                      <c:pt idx="1">
                        <c:v>65942.17</c:v>
                      </c:pt>
                      <c:pt idx="2">
                        <c:v>66667.100000000006</c:v>
                      </c:pt>
                      <c:pt idx="3">
                        <c:v>68948.239999999991</c:v>
                      </c:pt>
                      <c:pt idx="4">
                        <c:v>70114.599999999991</c:v>
                      </c:pt>
                      <c:pt idx="5">
                        <c:v>69323.55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A33-4BD1-91F7-11FC66A13506}"/>
                  </c:ext>
                </c:extLst>
              </c15:ser>
            </c15:filteredLineSeries>
          </c:ext>
        </c:extLst>
      </c:lineChart>
      <c:dateAx>
        <c:axId val="6472508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40720"/>
        <c:crosses val="autoZero"/>
        <c:auto val="1"/>
        <c:lblOffset val="100"/>
        <c:baseTimeUnit val="years"/>
      </c:dateAx>
      <c:valAx>
        <c:axId val="64724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50888"/>
        <c:crosses val="autoZero"/>
        <c:crossBetween val="between"/>
      </c:valAx>
      <c:valAx>
        <c:axId val="1228622504"/>
        <c:scaling>
          <c:orientation val="minMax"/>
          <c:max val="5.000000000000001E-2"/>
          <c:min val="-5.000000000000001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8635624"/>
        <c:crosses val="max"/>
        <c:crossBetween val="between"/>
        <c:majorUnit val="1.0000000000000002E-2"/>
      </c:valAx>
      <c:dateAx>
        <c:axId val="122863562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28622504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Generación Renovable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Hoja2!$A$4:$A$9</c:f>
              <c:numCache>
                <c:formatCode>yyyy</c:formatCode>
                <c:ptCount val="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</c:numCache>
            </c:numRef>
          </c:cat>
          <c:val>
            <c:numRef>
              <c:f>Hoja2!$B$4:$B$9</c:f>
              <c:numCache>
                <c:formatCode>0%</c:formatCode>
                <c:ptCount val="6"/>
                <c:pt idx="0">
                  <c:v>0.68016785359603305</c:v>
                </c:pt>
                <c:pt idx="1">
                  <c:v>0.71953243273613832</c:v>
                </c:pt>
                <c:pt idx="2">
                  <c:v>0.86975764657529719</c:v>
                </c:pt>
                <c:pt idx="3">
                  <c:v>0.83303823273806565</c:v>
                </c:pt>
                <c:pt idx="4">
                  <c:v>0.78919554557823912</c:v>
                </c:pt>
                <c:pt idx="5">
                  <c:v>0.73227712660416266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C-49C2-A830-2DC2D19EB9EC}"/>
            </c:ext>
          </c:extLst>
        </c:ser>
        <c:ser>
          <c:idx val="1"/>
          <c:order val="1"/>
          <c:tx>
            <c:strRef>
              <c:f>Hoja2!$C$3</c:f>
              <c:strCache>
                <c:ptCount val="1"/>
                <c:pt idx="0">
                  <c:v>Generación No Renovable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Hoja2!$A$4:$A$9</c:f>
              <c:numCache>
                <c:formatCode>yyyy</c:formatCode>
                <c:ptCount val="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</c:numCache>
            </c:numRef>
          </c:cat>
          <c:val>
            <c:numRef>
              <c:f>Hoja2!$C$4:$C$9</c:f>
              <c:numCache>
                <c:formatCode>0%</c:formatCode>
                <c:ptCount val="6"/>
                <c:pt idx="0">
                  <c:v>0.3198321464039669</c:v>
                </c:pt>
                <c:pt idx="1">
                  <c:v>0.28046756726386163</c:v>
                </c:pt>
                <c:pt idx="2">
                  <c:v>0.13024235342470272</c:v>
                </c:pt>
                <c:pt idx="3">
                  <c:v>0.16696176726193449</c:v>
                </c:pt>
                <c:pt idx="4">
                  <c:v>0.21080445442176096</c:v>
                </c:pt>
                <c:pt idx="5">
                  <c:v>0.26772287339583734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C-49C2-A830-2DC2D19E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7250888"/>
        <c:axId val="647240720"/>
      </c:barChart>
      <c:dateAx>
        <c:axId val="647250888"/>
        <c:scaling>
          <c:orientation val="minMax"/>
          <c:max val="43831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40720"/>
        <c:crosses val="autoZero"/>
        <c:auto val="1"/>
        <c:lblOffset val="100"/>
        <c:baseTimeUnit val="years"/>
      </c:dateAx>
      <c:valAx>
        <c:axId val="647240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5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64654582180368E-2"/>
          <c:y val="3.4603408386358517E-2"/>
          <c:w val="0.89451978586289171"/>
          <c:h val="0.69751907656408851"/>
        </c:manualLayout>
      </c:layout>
      <c:lineChart>
        <c:grouping val="standar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 EÓLICA (MWh)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Hoja4!$A$4:$A$369</c:f>
              <c:strCache>
                <c:ptCount val="366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  <c:pt idx="91">
                  <c:v>2020-04-01</c:v>
                </c:pt>
                <c:pt idx="92">
                  <c:v>2020-04-02</c:v>
                </c:pt>
                <c:pt idx="93">
                  <c:v>2020-04-03</c:v>
                </c:pt>
                <c:pt idx="94">
                  <c:v>2020-04-04</c:v>
                </c:pt>
                <c:pt idx="95">
                  <c:v>2020-04-05</c:v>
                </c:pt>
                <c:pt idx="96">
                  <c:v>2020-04-06</c:v>
                </c:pt>
                <c:pt idx="97">
                  <c:v>2020-04-07</c:v>
                </c:pt>
                <c:pt idx="98">
                  <c:v>2020-04-08</c:v>
                </c:pt>
                <c:pt idx="99">
                  <c:v>2020-04-09</c:v>
                </c:pt>
                <c:pt idx="100">
                  <c:v>2020-04-10</c:v>
                </c:pt>
                <c:pt idx="101">
                  <c:v>2020-04-11</c:v>
                </c:pt>
                <c:pt idx="102">
                  <c:v>2020-04-12</c:v>
                </c:pt>
                <c:pt idx="103">
                  <c:v>2020-04-13</c:v>
                </c:pt>
                <c:pt idx="104">
                  <c:v>2020-04-14</c:v>
                </c:pt>
                <c:pt idx="105">
                  <c:v>2020-04-15</c:v>
                </c:pt>
                <c:pt idx="106">
                  <c:v>2020-04-16</c:v>
                </c:pt>
                <c:pt idx="107">
                  <c:v>2020-04-17</c:v>
                </c:pt>
                <c:pt idx="108">
                  <c:v>2020-04-18</c:v>
                </c:pt>
                <c:pt idx="109">
                  <c:v>2020-04-19</c:v>
                </c:pt>
                <c:pt idx="110">
                  <c:v>2020-04-20</c:v>
                </c:pt>
                <c:pt idx="111">
                  <c:v>2020-04-21</c:v>
                </c:pt>
                <c:pt idx="112">
                  <c:v>2020-04-22</c:v>
                </c:pt>
                <c:pt idx="113">
                  <c:v>2020-04-23</c:v>
                </c:pt>
                <c:pt idx="114">
                  <c:v>2020-04-24</c:v>
                </c:pt>
                <c:pt idx="115">
                  <c:v>2020-04-25</c:v>
                </c:pt>
                <c:pt idx="116">
                  <c:v>2020-04-26</c:v>
                </c:pt>
                <c:pt idx="117">
                  <c:v>2020-04-27</c:v>
                </c:pt>
                <c:pt idx="118">
                  <c:v>2020-04-28</c:v>
                </c:pt>
                <c:pt idx="119">
                  <c:v>2020-04-29</c:v>
                </c:pt>
                <c:pt idx="120">
                  <c:v>2020-04-30</c:v>
                </c:pt>
                <c:pt idx="121">
                  <c:v>2020-05-01</c:v>
                </c:pt>
                <c:pt idx="122">
                  <c:v>2020-05-02</c:v>
                </c:pt>
                <c:pt idx="123">
                  <c:v>2020-05-03</c:v>
                </c:pt>
                <c:pt idx="124">
                  <c:v>2020-05-04</c:v>
                </c:pt>
                <c:pt idx="125">
                  <c:v>2020-05-05</c:v>
                </c:pt>
                <c:pt idx="126">
                  <c:v>2020-05-06</c:v>
                </c:pt>
                <c:pt idx="127">
                  <c:v>2020-05-07</c:v>
                </c:pt>
                <c:pt idx="128">
                  <c:v>2020-05-08</c:v>
                </c:pt>
                <c:pt idx="129">
                  <c:v>2020-05-09</c:v>
                </c:pt>
                <c:pt idx="130">
                  <c:v>2020-05-10</c:v>
                </c:pt>
                <c:pt idx="131">
                  <c:v>2020-05-11</c:v>
                </c:pt>
                <c:pt idx="132">
                  <c:v>2020-05-12</c:v>
                </c:pt>
                <c:pt idx="133">
                  <c:v>2020-05-13</c:v>
                </c:pt>
                <c:pt idx="134">
                  <c:v>2020-05-14</c:v>
                </c:pt>
                <c:pt idx="135">
                  <c:v>2020-05-15</c:v>
                </c:pt>
                <c:pt idx="136">
                  <c:v>2020-05-16</c:v>
                </c:pt>
                <c:pt idx="137">
                  <c:v>2020-05-17</c:v>
                </c:pt>
                <c:pt idx="138">
                  <c:v>2020-05-18</c:v>
                </c:pt>
                <c:pt idx="139">
                  <c:v>2020-05-19</c:v>
                </c:pt>
                <c:pt idx="140">
                  <c:v>2020-05-20</c:v>
                </c:pt>
                <c:pt idx="141">
                  <c:v>2020-05-21</c:v>
                </c:pt>
                <c:pt idx="142">
                  <c:v>2020-05-22</c:v>
                </c:pt>
                <c:pt idx="143">
                  <c:v>2020-05-23</c:v>
                </c:pt>
                <c:pt idx="144">
                  <c:v>2020-05-24</c:v>
                </c:pt>
                <c:pt idx="145">
                  <c:v>2020-05-25</c:v>
                </c:pt>
                <c:pt idx="146">
                  <c:v>2020-05-26</c:v>
                </c:pt>
                <c:pt idx="147">
                  <c:v>2020-05-27</c:v>
                </c:pt>
                <c:pt idx="148">
                  <c:v>2020-05-28</c:v>
                </c:pt>
                <c:pt idx="149">
                  <c:v>2020-05-29</c:v>
                </c:pt>
                <c:pt idx="150">
                  <c:v>2020-05-30</c:v>
                </c:pt>
                <c:pt idx="151">
                  <c:v>2020-05-31</c:v>
                </c:pt>
                <c:pt idx="152">
                  <c:v>2020-06-01</c:v>
                </c:pt>
                <c:pt idx="153">
                  <c:v>2020-06-02</c:v>
                </c:pt>
                <c:pt idx="154">
                  <c:v>2020-06-03</c:v>
                </c:pt>
                <c:pt idx="155">
                  <c:v>2020-06-04</c:v>
                </c:pt>
                <c:pt idx="156">
                  <c:v>2020-06-05</c:v>
                </c:pt>
                <c:pt idx="157">
                  <c:v>2020-06-06</c:v>
                </c:pt>
                <c:pt idx="158">
                  <c:v>2020-06-07</c:v>
                </c:pt>
                <c:pt idx="159">
                  <c:v>2020-06-08</c:v>
                </c:pt>
                <c:pt idx="160">
                  <c:v>2020-06-09</c:v>
                </c:pt>
                <c:pt idx="161">
                  <c:v>2020-06-10</c:v>
                </c:pt>
                <c:pt idx="162">
                  <c:v>2020-06-11</c:v>
                </c:pt>
                <c:pt idx="163">
                  <c:v>2020-06-12</c:v>
                </c:pt>
                <c:pt idx="164">
                  <c:v>2020-06-13</c:v>
                </c:pt>
                <c:pt idx="165">
                  <c:v>2020-06-14</c:v>
                </c:pt>
                <c:pt idx="166">
                  <c:v>2020-06-15</c:v>
                </c:pt>
                <c:pt idx="167">
                  <c:v>2020-06-16</c:v>
                </c:pt>
                <c:pt idx="168">
                  <c:v>2020-06-17</c:v>
                </c:pt>
                <c:pt idx="169">
                  <c:v>2020-06-18</c:v>
                </c:pt>
                <c:pt idx="170">
                  <c:v>2020-06-19</c:v>
                </c:pt>
                <c:pt idx="171">
                  <c:v>2020-06-20</c:v>
                </c:pt>
                <c:pt idx="172">
                  <c:v>2020-06-21</c:v>
                </c:pt>
                <c:pt idx="173">
                  <c:v>2020-06-22</c:v>
                </c:pt>
                <c:pt idx="174">
                  <c:v>2020-06-23</c:v>
                </c:pt>
                <c:pt idx="175">
                  <c:v>2020-06-24</c:v>
                </c:pt>
                <c:pt idx="176">
                  <c:v>2020-06-25</c:v>
                </c:pt>
                <c:pt idx="177">
                  <c:v>2020-06-26</c:v>
                </c:pt>
                <c:pt idx="178">
                  <c:v>2020-06-27</c:v>
                </c:pt>
                <c:pt idx="179">
                  <c:v>2020-06-28</c:v>
                </c:pt>
                <c:pt idx="180">
                  <c:v>2020-06-29</c:v>
                </c:pt>
                <c:pt idx="181">
                  <c:v>2020-06-30</c:v>
                </c:pt>
                <c:pt idx="182">
                  <c:v>2020-07-01</c:v>
                </c:pt>
                <c:pt idx="183">
                  <c:v>2020-07-02</c:v>
                </c:pt>
                <c:pt idx="184">
                  <c:v>2020-07-03</c:v>
                </c:pt>
                <c:pt idx="185">
                  <c:v>2020-07-04</c:v>
                </c:pt>
                <c:pt idx="186">
                  <c:v>2020-07-05</c:v>
                </c:pt>
                <c:pt idx="187">
                  <c:v>2020-07-06</c:v>
                </c:pt>
                <c:pt idx="188">
                  <c:v>2020-07-07</c:v>
                </c:pt>
                <c:pt idx="189">
                  <c:v>2020-07-08</c:v>
                </c:pt>
                <c:pt idx="190">
                  <c:v>2020-07-09</c:v>
                </c:pt>
                <c:pt idx="191">
                  <c:v>2020-07-10</c:v>
                </c:pt>
                <c:pt idx="192">
                  <c:v>2020-07-11</c:v>
                </c:pt>
                <c:pt idx="193">
                  <c:v>2020-07-12</c:v>
                </c:pt>
                <c:pt idx="194">
                  <c:v>2020-07-13</c:v>
                </c:pt>
                <c:pt idx="195">
                  <c:v>2020-07-14</c:v>
                </c:pt>
                <c:pt idx="196">
                  <c:v>2020-07-15</c:v>
                </c:pt>
                <c:pt idx="197">
                  <c:v>2020-07-16</c:v>
                </c:pt>
                <c:pt idx="198">
                  <c:v>2020-07-17</c:v>
                </c:pt>
                <c:pt idx="199">
                  <c:v>2020-07-18</c:v>
                </c:pt>
                <c:pt idx="200">
                  <c:v>2020-07-19</c:v>
                </c:pt>
                <c:pt idx="201">
                  <c:v>2020-07-20</c:v>
                </c:pt>
                <c:pt idx="202">
                  <c:v>2020-07-21</c:v>
                </c:pt>
                <c:pt idx="203">
                  <c:v>2020-07-22</c:v>
                </c:pt>
                <c:pt idx="204">
                  <c:v>2020-07-23</c:v>
                </c:pt>
                <c:pt idx="205">
                  <c:v>2020-07-24</c:v>
                </c:pt>
                <c:pt idx="206">
                  <c:v>2020-07-25</c:v>
                </c:pt>
                <c:pt idx="207">
                  <c:v>2020-07-26</c:v>
                </c:pt>
                <c:pt idx="208">
                  <c:v>2020-07-27</c:v>
                </c:pt>
                <c:pt idx="209">
                  <c:v>2020-07-28</c:v>
                </c:pt>
                <c:pt idx="210">
                  <c:v>2020-07-29</c:v>
                </c:pt>
                <c:pt idx="211">
                  <c:v>2020-07-30</c:v>
                </c:pt>
                <c:pt idx="212">
                  <c:v>2020-07-31</c:v>
                </c:pt>
                <c:pt idx="213">
                  <c:v>2020-08-01</c:v>
                </c:pt>
                <c:pt idx="214">
                  <c:v>2020-08-02</c:v>
                </c:pt>
                <c:pt idx="215">
                  <c:v>2020-08-03</c:v>
                </c:pt>
                <c:pt idx="216">
                  <c:v>2020-08-04</c:v>
                </c:pt>
                <c:pt idx="217">
                  <c:v>2020-08-05</c:v>
                </c:pt>
                <c:pt idx="218">
                  <c:v>2020-08-06</c:v>
                </c:pt>
                <c:pt idx="219">
                  <c:v>2020-08-07</c:v>
                </c:pt>
                <c:pt idx="220">
                  <c:v>2020-08-08</c:v>
                </c:pt>
                <c:pt idx="221">
                  <c:v>2020-08-09</c:v>
                </c:pt>
                <c:pt idx="222">
                  <c:v>2020-08-10</c:v>
                </c:pt>
                <c:pt idx="223">
                  <c:v>2020-08-11</c:v>
                </c:pt>
                <c:pt idx="224">
                  <c:v>2020-08-12</c:v>
                </c:pt>
                <c:pt idx="225">
                  <c:v>2020-08-13</c:v>
                </c:pt>
                <c:pt idx="226">
                  <c:v>2020-08-14</c:v>
                </c:pt>
                <c:pt idx="227">
                  <c:v>2020-08-15</c:v>
                </c:pt>
                <c:pt idx="228">
                  <c:v>2020-08-16</c:v>
                </c:pt>
                <c:pt idx="229">
                  <c:v>2020-08-17</c:v>
                </c:pt>
                <c:pt idx="230">
                  <c:v>2020-08-18</c:v>
                </c:pt>
                <c:pt idx="231">
                  <c:v>2020-08-19</c:v>
                </c:pt>
                <c:pt idx="232">
                  <c:v>2020-08-20</c:v>
                </c:pt>
                <c:pt idx="233">
                  <c:v>2020-08-21</c:v>
                </c:pt>
                <c:pt idx="234">
                  <c:v>2020-08-22</c:v>
                </c:pt>
                <c:pt idx="235">
                  <c:v>2020-08-23</c:v>
                </c:pt>
                <c:pt idx="236">
                  <c:v>2020-08-24</c:v>
                </c:pt>
                <c:pt idx="237">
                  <c:v>2020-08-25</c:v>
                </c:pt>
                <c:pt idx="238">
                  <c:v>2020-08-26</c:v>
                </c:pt>
                <c:pt idx="239">
                  <c:v>2020-08-27</c:v>
                </c:pt>
                <c:pt idx="240">
                  <c:v>2020-08-28</c:v>
                </c:pt>
                <c:pt idx="241">
                  <c:v>2020-08-29</c:v>
                </c:pt>
                <c:pt idx="242">
                  <c:v>2020-08-30</c:v>
                </c:pt>
                <c:pt idx="243">
                  <c:v>2020-08-31</c:v>
                </c:pt>
                <c:pt idx="244">
                  <c:v>2020-09-01</c:v>
                </c:pt>
                <c:pt idx="245">
                  <c:v>2020-09-02</c:v>
                </c:pt>
                <c:pt idx="246">
                  <c:v>2020-09-03</c:v>
                </c:pt>
                <c:pt idx="247">
                  <c:v>2020-09-04</c:v>
                </c:pt>
                <c:pt idx="248">
                  <c:v>2020-09-05</c:v>
                </c:pt>
                <c:pt idx="249">
                  <c:v>2020-09-06</c:v>
                </c:pt>
                <c:pt idx="250">
                  <c:v>2020-09-07</c:v>
                </c:pt>
                <c:pt idx="251">
                  <c:v>2020-09-08</c:v>
                </c:pt>
                <c:pt idx="252">
                  <c:v>2020-09-09</c:v>
                </c:pt>
                <c:pt idx="253">
                  <c:v>2020-09-10</c:v>
                </c:pt>
                <c:pt idx="254">
                  <c:v>2020-09-11</c:v>
                </c:pt>
                <c:pt idx="255">
                  <c:v>2020-09-12</c:v>
                </c:pt>
                <c:pt idx="256">
                  <c:v>2020-09-13</c:v>
                </c:pt>
                <c:pt idx="257">
                  <c:v>2020-09-14</c:v>
                </c:pt>
                <c:pt idx="258">
                  <c:v>2020-09-15</c:v>
                </c:pt>
                <c:pt idx="259">
                  <c:v>2020-09-16</c:v>
                </c:pt>
                <c:pt idx="260">
                  <c:v>2020-09-17</c:v>
                </c:pt>
                <c:pt idx="261">
                  <c:v>2020-09-18</c:v>
                </c:pt>
                <c:pt idx="262">
                  <c:v>2020-09-19</c:v>
                </c:pt>
                <c:pt idx="263">
                  <c:v>2020-09-20</c:v>
                </c:pt>
                <c:pt idx="264">
                  <c:v>2020-09-21</c:v>
                </c:pt>
                <c:pt idx="265">
                  <c:v>2020-09-22</c:v>
                </c:pt>
                <c:pt idx="266">
                  <c:v>2020-09-23</c:v>
                </c:pt>
                <c:pt idx="267">
                  <c:v>2020-09-24</c:v>
                </c:pt>
                <c:pt idx="268">
                  <c:v>2020-09-25</c:v>
                </c:pt>
                <c:pt idx="269">
                  <c:v>2020-09-26</c:v>
                </c:pt>
                <c:pt idx="270">
                  <c:v>2020-09-27</c:v>
                </c:pt>
                <c:pt idx="271">
                  <c:v>2020-09-28</c:v>
                </c:pt>
                <c:pt idx="272">
                  <c:v>2020-09-29</c:v>
                </c:pt>
                <c:pt idx="273">
                  <c:v>2020-09-30</c:v>
                </c:pt>
                <c:pt idx="274">
                  <c:v>2020-10-01</c:v>
                </c:pt>
                <c:pt idx="275">
                  <c:v>2020-10-02</c:v>
                </c:pt>
                <c:pt idx="276">
                  <c:v>2020-10-03</c:v>
                </c:pt>
                <c:pt idx="277">
                  <c:v>2020-10-04</c:v>
                </c:pt>
                <c:pt idx="278">
                  <c:v>2020-10-05</c:v>
                </c:pt>
                <c:pt idx="279">
                  <c:v>2020-10-06</c:v>
                </c:pt>
                <c:pt idx="280">
                  <c:v>2020-10-07</c:v>
                </c:pt>
                <c:pt idx="281">
                  <c:v>2020-10-08</c:v>
                </c:pt>
                <c:pt idx="282">
                  <c:v>2020-10-09</c:v>
                </c:pt>
                <c:pt idx="283">
                  <c:v>2020-10-10</c:v>
                </c:pt>
                <c:pt idx="284">
                  <c:v>2020-10-11</c:v>
                </c:pt>
                <c:pt idx="285">
                  <c:v>2020-10-12</c:v>
                </c:pt>
                <c:pt idx="286">
                  <c:v>2020-10-13</c:v>
                </c:pt>
                <c:pt idx="287">
                  <c:v>2020-10-14</c:v>
                </c:pt>
                <c:pt idx="288">
                  <c:v>2020-10-15</c:v>
                </c:pt>
                <c:pt idx="289">
                  <c:v>2020-10-16</c:v>
                </c:pt>
                <c:pt idx="290">
                  <c:v>2020-10-17</c:v>
                </c:pt>
                <c:pt idx="291">
                  <c:v>2020-10-18</c:v>
                </c:pt>
                <c:pt idx="292">
                  <c:v>2020-10-19</c:v>
                </c:pt>
                <c:pt idx="293">
                  <c:v>2020-10-20</c:v>
                </c:pt>
                <c:pt idx="294">
                  <c:v>2020-10-21</c:v>
                </c:pt>
                <c:pt idx="295">
                  <c:v>2020-10-22</c:v>
                </c:pt>
                <c:pt idx="296">
                  <c:v>2020-10-23</c:v>
                </c:pt>
                <c:pt idx="297">
                  <c:v>2020-10-24</c:v>
                </c:pt>
                <c:pt idx="298">
                  <c:v>2020-10-25</c:v>
                </c:pt>
                <c:pt idx="299">
                  <c:v>2020-10-26</c:v>
                </c:pt>
                <c:pt idx="300">
                  <c:v>2020-10-27</c:v>
                </c:pt>
                <c:pt idx="301">
                  <c:v>2020-10-28</c:v>
                </c:pt>
                <c:pt idx="302">
                  <c:v>2020-10-29</c:v>
                </c:pt>
                <c:pt idx="303">
                  <c:v>2020-10-30</c:v>
                </c:pt>
                <c:pt idx="304">
                  <c:v>2020-10-31</c:v>
                </c:pt>
                <c:pt idx="305">
                  <c:v>2020-11-01</c:v>
                </c:pt>
                <c:pt idx="306">
                  <c:v>2020-11-02</c:v>
                </c:pt>
                <c:pt idx="307">
                  <c:v>2020-11-03</c:v>
                </c:pt>
                <c:pt idx="308">
                  <c:v>2020-11-04</c:v>
                </c:pt>
                <c:pt idx="309">
                  <c:v>2020-11-05</c:v>
                </c:pt>
                <c:pt idx="310">
                  <c:v>2020-11-06</c:v>
                </c:pt>
                <c:pt idx="311">
                  <c:v>2020-11-07</c:v>
                </c:pt>
                <c:pt idx="312">
                  <c:v>2020-11-08</c:v>
                </c:pt>
                <c:pt idx="313">
                  <c:v>2020-11-09</c:v>
                </c:pt>
                <c:pt idx="314">
                  <c:v>2020-11-10</c:v>
                </c:pt>
                <c:pt idx="315">
                  <c:v>2020-11-11</c:v>
                </c:pt>
                <c:pt idx="316">
                  <c:v>2020-11-12</c:v>
                </c:pt>
                <c:pt idx="317">
                  <c:v>2020-11-13</c:v>
                </c:pt>
                <c:pt idx="318">
                  <c:v>2020-11-14</c:v>
                </c:pt>
                <c:pt idx="319">
                  <c:v>2020-11-15</c:v>
                </c:pt>
                <c:pt idx="320">
                  <c:v>2020-11-16</c:v>
                </c:pt>
                <c:pt idx="321">
                  <c:v>2020-11-17</c:v>
                </c:pt>
                <c:pt idx="322">
                  <c:v>2020-11-18</c:v>
                </c:pt>
                <c:pt idx="323">
                  <c:v>2020-11-19</c:v>
                </c:pt>
                <c:pt idx="324">
                  <c:v>2020-11-20</c:v>
                </c:pt>
                <c:pt idx="325">
                  <c:v>2020-11-21</c:v>
                </c:pt>
                <c:pt idx="326">
                  <c:v>2020-11-22</c:v>
                </c:pt>
                <c:pt idx="327">
                  <c:v>2020-11-23</c:v>
                </c:pt>
                <c:pt idx="328">
                  <c:v>2020-11-24</c:v>
                </c:pt>
                <c:pt idx="329">
                  <c:v>2020-11-25</c:v>
                </c:pt>
                <c:pt idx="330">
                  <c:v>2020-11-26</c:v>
                </c:pt>
                <c:pt idx="331">
                  <c:v>2020-11-27</c:v>
                </c:pt>
                <c:pt idx="332">
                  <c:v>2020-11-28</c:v>
                </c:pt>
                <c:pt idx="333">
                  <c:v>2020-11-29</c:v>
                </c:pt>
                <c:pt idx="334">
                  <c:v>2020-11-30</c:v>
                </c:pt>
                <c:pt idx="335">
                  <c:v>2020-12-01</c:v>
                </c:pt>
                <c:pt idx="336">
                  <c:v>2020-12-02</c:v>
                </c:pt>
                <c:pt idx="337">
                  <c:v>2020-12-03</c:v>
                </c:pt>
                <c:pt idx="338">
                  <c:v>2020-12-04</c:v>
                </c:pt>
                <c:pt idx="339">
                  <c:v>2020-12-05</c:v>
                </c:pt>
                <c:pt idx="340">
                  <c:v>2020-12-06</c:v>
                </c:pt>
                <c:pt idx="341">
                  <c:v>2020-12-07</c:v>
                </c:pt>
                <c:pt idx="342">
                  <c:v>2020-12-08</c:v>
                </c:pt>
                <c:pt idx="343">
                  <c:v>2020-12-09</c:v>
                </c:pt>
                <c:pt idx="344">
                  <c:v>2020-12-10</c:v>
                </c:pt>
                <c:pt idx="345">
                  <c:v>2020-12-11</c:v>
                </c:pt>
                <c:pt idx="346">
                  <c:v>2020-12-12</c:v>
                </c:pt>
                <c:pt idx="347">
                  <c:v>2020-12-13</c:v>
                </c:pt>
                <c:pt idx="348">
                  <c:v>2020-12-14</c:v>
                </c:pt>
                <c:pt idx="349">
                  <c:v>2020-12-15</c:v>
                </c:pt>
                <c:pt idx="350">
                  <c:v>2020-12-16</c:v>
                </c:pt>
                <c:pt idx="351">
                  <c:v>2020-12-17</c:v>
                </c:pt>
                <c:pt idx="352">
                  <c:v>2020-12-18</c:v>
                </c:pt>
                <c:pt idx="353">
                  <c:v>2020-12-19</c:v>
                </c:pt>
                <c:pt idx="354">
                  <c:v>2020-12-20</c:v>
                </c:pt>
                <c:pt idx="355">
                  <c:v>2020-12-21</c:v>
                </c:pt>
                <c:pt idx="356">
                  <c:v>2020-12-22</c:v>
                </c:pt>
                <c:pt idx="357">
                  <c:v>2020-12-23</c:v>
                </c:pt>
                <c:pt idx="358">
                  <c:v>2020-12-24</c:v>
                </c:pt>
                <c:pt idx="359">
                  <c:v>2020-12-25</c:v>
                </c:pt>
                <c:pt idx="360">
                  <c:v>2020-12-26</c:v>
                </c:pt>
                <c:pt idx="361">
                  <c:v>2020-12-27</c:v>
                </c:pt>
                <c:pt idx="362">
                  <c:v>2020-12-28</c:v>
                </c:pt>
                <c:pt idx="363">
                  <c:v>2020-12-29</c:v>
                </c:pt>
                <c:pt idx="364">
                  <c:v>2020-12-30</c:v>
                </c:pt>
                <c:pt idx="365">
                  <c:v>2020-12-31</c:v>
                </c:pt>
              </c:strCache>
            </c:strRef>
          </c:cat>
          <c:val>
            <c:numRef>
              <c:f>Hoja4!$B$4:$B$369</c:f>
              <c:numCache>
                <c:formatCode>General</c:formatCode>
                <c:ptCount val="366"/>
                <c:pt idx="0">
                  <c:v>144.56655000000001</c:v>
                </c:pt>
                <c:pt idx="1">
                  <c:v>203.92679000000001</c:v>
                </c:pt>
                <c:pt idx="2">
                  <c:v>178.2081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5.6416000000000004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73.453580000000002</c:v>
                </c:pt>
                <c:pt idx="220">
                  <c:v>76.963759999999994</c:v>
                </c:pt>
                <c:pt idx="221">
                  <c:v>93.007670000000005</c:v>
                </c:pt>
                <c:pt idx="222">
                  <c:v>87.883139999999997</c:v>
                </c:pt>
                <c:pt idx="223">
                  <c:v>106.74419</c:v>
                </c:pt>
                <c:pt idx="224">
                  <c:v>146.87125</c:v>
                </c:pt>
                <c:pt idx="225">
                  <c:v>132.27431000000001</c:v>
                </c:pt>
                <c:pt idx="226">
                  <c:v>154.27108999999999</c:v>
                </c:pt>
                <c:pt idx="227">
                  <c:v>106.71193</c:v>
                </c:pt>
                <c:pt idx="228">
                  <c:v>99.473380000000006</c:v>
                </c:pt>
                <c:pt idx="229">
                  <c:v>60.30724</c:v>
                </c:pt>
                <c:pt idx="230">
                  <c:v>59.92503</c:v>
                </c:pt>
                <c:pt idx="231">
                  <c:v>12.53173</c:v>
                </c:pt>
                <c:pt idx="232">
                  <c:v>54.199539999999999</c:v>
                </c:pt>
                <c:pt idx="233">
                  <c:v>84.540420000000012</c:v>
                </c:pt>
                <c:pt idx="234">
                  <c:v>13.463889999999999</c:v>
                </c:pt>
                <c:pt idx="235">
                  <c:v>5.6863500000000009</c:v>
                </c:pt>
                <c:pt idx="236">
                  <c:v>55.116140000000001</c:v>
                </c:pt>
                <c:pt idx="237">
                  <c:v>97.243880000000004</c:v>
                </c:pt>
                <c:pt idx="238">
                  <c:v>67.300550000000001</c:v>
                </c:pt>
                <c:pt idx="239">
                  <c:v>141.38797</c:v>
                </c:pt>
                <c:pt idx="240">
                  <c:v>143.91461000000001</c:v>
                </c:pt>
                <c:pt idx="241">
                  <c:v>104.49408</c:v>
                </c:pt>
                <c:pt idx="242">
                  <c:v>22.483789999999999</c:v>
                </c:pt>
                <c:pt idx="243">
                  <c:v>2.0261800000000001</c:v>
                </c:pt>
                <c:pt idx="244">
                  <c:v>26.32921</c:v>
                </c:pt>
                <c:pt idx="245">
                  <c:v>1.93648</c:v>
                </c:pt>
                <c:pt idx="246">
                  <c:v>1.9963500000000001</c:v>
                </c:pt>
                <c:pt idx="247">
                  <c:v>39.90578</c:v>
                </c:pt>
                <c:pt idx="248">
                  <c:v>77.902289999999994</c:v>
                </c:pt>
                <c:pt idx="249">
                  <c:v>22.507079999999998</c:v>
                </c:pt>
                <c:pt idx="250">
                  <c:v>45.752560000000003</c:v>
                </c:pt>
                <c:pt idx="251">
                  <c:v>11.450329999999999</c:v>
                </c:pt>
                <c:pt idx="252">
                  <c:v>12.08713</c:v>
                </c:pt>
                <c:pt idx="253">
                  <c:v>51.868679999999998</c:v>
                </c:pt>
                <c:pt idx="254">
                  <c:v>78.398559999999989</c:v>
                </c:pt>
                <c:pt idx="255">
                  <c:v>58.569949999999999</c:v>
                </c:pt>
                <c:pt idx="256">
                  <c:v>43.056399999999996</c:v>
                </c:pt>
                <c:pt idx="257">
                  <c:v>60.01943</c:v>
                </c:pt>
                <c:pt idx="258">
                  <c:v>106.33895</c:v>
                </c:pt>
                <c:pt idx="259">
                  <c:v>73.065780000000004</c:v>
                </c:pt>
                <c:pt idx="260">
                  <c:v>81.172800000000009</c:v>
                </c:pt>
                <c:pt idx="261">
                  <c:v>38.009180000000001</c:v>
                </c:pt>
                <c:pt idx="262">
                  <c:v>28.0136</c:v>
                </c:pt>
                <c:pt idx="263">
                  <c:v>21.717300000000002</c:v>
                </c:pt>
                <c:pt idx="264">
                  <c:v>29.42831</c:v>
                </c:pt>
                <c:pt idx="265">
                  <c:v>18.06109</c:v>
                </c:pt>
                <c:pt idx="266">
                  <c:v>57.095230000000001</c:v>
                </c:pt>
                <c:pt idx="267">
                  <c:v>50.090470000000003</c:v>
                </c:pt>
                <c:pt idx="268">
                  <c:v>83.690809999999999</c:v>
                </c:pt>
                <c:pt idx="269">
                  <c:v>111.87356</c:v>
                </c:pt>
                <c:pt idx="270">
                  <c:v>39.254669999999997</c:v>
                </c:pt>
                <c:pt idx="271">
                  <c:v>29.169260000000001</c:v>
                </c:pt>
                <c:pt idx="272">
                  <c:v>82.95384</c:v>
                </c:pt>
                <c:pt idx="273">
                  <c:v>56.871810000000004</c:v>
                </c:pt>
                <c:pt idx="274">
                  <c:v>71.122479999999996</c:v>
                </c:pt>
                <c:pt idx="275">
                  <c:v>18.222259999999999</c:v>
                </c:pt>
                <c:pt idx="276">
                  <c:v>23.521360000000001</c:v>
                </c:pt>
                <c:pt idx="277">
                  <c:v>6.5223800000000001</c:v>
                </c:pt>
                <c:pt idx="278">
                  <c:v>7.8627500000000001</c:v>
                </c:pt>
                <c:pt idx="279">
                  <c:v>3.4904500000000001</c:v>
                </c:pt>
                <c:pt idx="280">
                  <c:v>40.980960000000003</c:v>
                </c:pt>
                <c:pt idx="281">
                  <c:v>11.416969999999999</c:v>
                </c:pt>
                <c:pt idx="282">
                  <c:v>23.993480000000002</c:v>
                </c:pt>
                <c:pt idx="283">
                  <c:v>89.221039999999988</c:v>
                </c:pt>
                <c:pt idx="284">
                  <c:v>96.141179999999991</c:v>
                </c:pt>
                <c:pt idx="285">
                  <c:v>97.483840000000001</c:v>
                </c:pt>
                <c:pt idx="286">
                  <c:v>47.327289999999998</c:v>
                </c:pt>
                <c:pt idx="287">
                  <c:v>3.4267300000000001</c:v>
                </c:pt>
                <c:pt idx="288">
                  <c:v>80.215100000000007</c:v>
                </c:pt>
                <c:pt idx="289">
                  <c:v>130.34155999999999</c:v>
                </c:pt>
                <c:pt idx="290">
                  <c:v>91.966809999999995</c:v>
                </c:pt>
                <c:pt idx="291">
                  <c:v>77.081039999999987</c:v>
                </c:pt>
                <c:pt idx="292">
                  <c:v>28.081679999999999</c:v>
                </c:pt>
                <c:pt idx="293">
                  <c:v>12.62579</c:v>
                </c:pt>
                <c:pt idx="294">
                  <c:v>32.466549999999998</c:v>
                </c:pt>
                <c:pt idx="295">
                  <c:v>18.574940000000002</c:v>
                </c:pt>
                <c:pt idx="296">
                  <c:v>57.323529999999998</c:v>
                </c:pt>
                <c:pt idx="297">
                  <c:v>45.431870000000004</c:v>
                </c:pt>
                <c:pt idx="298">
                  <c:v>23.966349999999998</c:v>
                </c:pt>
                <c:pt idx="299">
                  <c:v>84.661370000000005</c:v>
                </c:pt>
                <c:pt idx="300">
                  <c:v>74.761899999999997</c:v>
                </c:pt>
                <c:pt idx="301">
                  <c:v>80.299289999999999</c:v>
                </c:pt>
                <c:pt idx="302">
                  <c:v>31.494610000000002</c:v>
                </c:pt>
                <c:pt idx="303">
                  <c:v>20.544270000000001</c:v>
                </c:pt>
                <c:pt idx="304">
                  <c:v>2.40306</c:v>
                </c:pt>
                <c:pt idx="305">
                  <c:v>3.43099</c:v>
                </c:pt>
                <c:pt idx="306">
                  <c:v>4.3983699999999999</c:v>
                </c:pt>
                <c:pt idx="307">
                  <c:v>14.07404</c:v>
                </c:pt>
                <c:pt idx="308">
                  <c:v>73.899749999999997</c:v>
                </c:pt>
                <c:pt idx="309">
                  <c:v>80.594440000000006</c:v>
                </c:pt>
                <c:pt idx="310">
                  <c:v>7.0958399999999999</c:v>
                </c:pt>
                <c:pt idx="311">
                  <c:v>4.3541499999999997</c:v>
                </c:pt>
                <c:pt idx="312">
                  <c:v>1.8309599999999999</c:v>
                </c:pt>
                <c:pt idx="313">
                  <c:v>17.039359999999999</c:v>
                </c:pt>
                <c:pt idx="314">
                  <c:v>11.529529999999999</c:v>
                </c:pt>
                <c:pt idx="315">
                  <c:v>4.6234700000000002</c:v>
                </c:pt>
                <c:pt idx="316">
                  <c:v>1.4474</c:v>
                </c:pt>
                <c:pt idx="317">
                  <c:v>22.54928</c:v>
                </c:pt>
                <c:pt idx="318">
                  <c:v>6.1779400000000004</c:v>
                </c:pt>
                <c:pt idx="319">
                  <c:v>20.487279999999998</c:v>
                </c:pt>
                <c:pt idx="320">
                  <c:v>32.484999999999999</c:v>
                </c:pt>
                <c:pt idx="321">
                  <c:v>5.3396400000000002</c:v>
                </c:pt>
                <c:pt idx="322">
                  <c:v>2.7595800000000001</c:v>
                </c:pt>
                <c:pt idx="323">
                  <c:v>23.437909999999999</c:v>
                </c:pt>
                <c:pt idx="324">
                  <c:v>84.528689999999997</c:v>
                </c:pt>
                <c:pt idx="325">
                  <c:v>63.257249999999999</c:v>
                </c:pt>
                <c:pt idx="326">
                  <c:v>26.372219999999999</c:v>
                </c:pt>
                <c:pt idx="327">
                  <c:v>52.010829999999999</c:v>
                </c:pt>
                <c:pt idx="328">
                  <c:v>103.62224000000001</c:v>
                </c:pt>
                <c:pt idx="329">
                  <c:v>103.50686</c:v>
                </c:pt>
                <c:pt idx="330">
                  <c:v>97.933339999999987</c:v>
                </c:pt>
                <c:pt idx="331">
                  <c:v>91.963859999999997</c:v>
                </c:pt>
                <c:pt idx="332">
                  <c:v>96.311720000000008</c:v>
                </c:pt>
                <c:pt idx="333">
                  <c:v>127.7274</c:v>
                </c:pt>
                <c:pt idx="334">
                  <c:v>126.96588</c:v>
                </c:pt>
                <c:pt idx="335">
                  <c:v>75.054259999999999</c:v>
                </c:pt>
                <c:pt idx="336">
                  <c:v>109.72532</c:v>
                </c:pt>
                <c:pt idx="337">
                  <c:v>124.35088</c:v>
                </c:pt>
                <c:pt idx="338">
                  <c:v>113.84165</c:v>
                </c:pt>
                <c:pt idx="339">
                  <c:v>101.77212</c:v>
                </c:pt>
                <c:pt idx="340">
                  <c:v>80.292169999999999</c:v>
                </c:pt>
                <c:pt idx="341">
                  <c:v>62.789810000000003</c:v>
                </c:pt>
                <c:pt idx="342">
                  <c:v>86.114760000000004</c:v>
                </c:pt>
                <c:pt idx="343">
                  <c:v>103.56294</c:v>
                </c:pt>
                <c:pt idx="344">
                  <c:v>106.35500999999999</c:v>
                </c:pt>
                <c:pt idx="345">
                  <c:v>79.550049999999999</c:v>
                </c:pt>
                <c:pt idx="346">
                  <c:v>93.239900000000006</c:v>
                </c:pt>
                <c:pt idx="347">
                  <c:v>140.27486999999999</c:v>
                </c:pt>
                <c:pt idx="348">
                  <c:v>125.13833</c:v>
                </c:pt>
                <c:pt idx="349">
                  <c:v>117.56391000000001</c:v>
                </c:pt>
                <c:pt idx="350">
                  <c:v>121.37615</c:v>
                </c:pt>
                <c:pt idx="351">
                  <c:v>148.66569000000001</c:v>
                </c:pt>
                <c:pt idx="352">
                  <c:v>185.95817</c:v>
                </c:pt>
                <c:pt idx="353">
                  <c:v>152.42578</c:v>
                </c:pt>
                <c:pt idx="354">
                  <c:v>123.56368000000001</c:v>
                </c:pt>
                <c:pt idx="355">
                  <c:v>150.76080999999999</c:v>
                </c:pt>
                <c:pt idx="356">
                  <c:v>141.72414000000001</c:v>
                </c:pt>
                <c:pt idx="357">
                  <c:v>140.95291</c:v>
                </c:pt>
                <c:pt idx="358">
                  <c:v>145.22071</c:v>
                </c:pt>
                <c:pt idx="359">
                  <c:v>98.62803000000001</c:v>
                </c:pt>
                <c:pt idx="360">
                  <c:v>17.947389999999999</c:v>
                </c:pt>
                <c:pt idx="361">
                  <c:v>66.386320000000012</c:v>
                </c:pt>
                <c:pt idx="362">
                  <c:v>89.046119999999988</c:v>
                </c:pt>
                <c:pt idx="363">
                  <c:v>75.612560000000002</c:v>
                </c:pt>
                <c:pt idx="364">
                  <c:v>94.601309999999998</c:v>
                </c:pt>
                <c:pt idx="365">
                  <c:v>126.17843000000001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F-4A77-B198-0EFB863C535C}"/>
            </c:ext>
          </c:extLst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 SOLAR (MWh)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Hoja4!$A$4:$A$369</c:f>
              <c:strCache>
                <c:ptCount val="366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  <c:pt idx="91">
                  <c:v>2020-04-01</c:v>
                </c:pt>
                <c:pt idx="92">
                  <c:v>2020-04-02</c:v>
                </c:pt>
                <c:pt idx="93">
                  <c:v>2020-04-03</c:v>
                </c:pt>
                <c:pt idx="94">
                  <c:v>2020-04-04</c:v>
                </c:pt>
                <c:pt idx="95">
                  <c:v>2020-04-05</c:v>
                </c:pt>
                <c:pt idx="96">
                  <c:v>2020-04-06</c:v>
                </c:pt>
                <c:pt idx="97">
                  <c:v>2020-04-07</c:v>
                </c:pt>
                <c:pt idx="98">
                  <c:v>2020-04-08</c:v>
                </c:pt>
                <c:pt idx="99">
                  <c:v>2020-04-09</c:v>
                </c:pt>
                <c:pt idx="100">
                  <c:v>2020-04-10</c:v>
                </c:pt>
                <c:pt idx="101">
                  <c:v>2020-04-11</c:v>
                </c:pt>
                <c:pt idx="102">
                  <c:v>2020-04-12</c:v>
                </c:pt>
                <c:pt idx="103">
                  <c:v>2020-04-13</c:v>
                </c:pt>
                <c:pt idx="104">
                  <c:v>2020-04-14</c:v>
                </c:pt>
                <c:pt idx="105">
                  <c:v>2020-04-15</c:v>
                </c:pt>
                <c:pt idx="106">
                  <c:v>2020-04-16</c:v>
                </c:pt>
                <c:pt idx="107">
                  <c:v>2020-04-17</c:v>
                </c:pt>
                <c:pt idx="108">
                  <c:v>2020-04-18</c:v>
                </c:pt>
                <c:pt idx="109">
                  <c:v>2020-04-19</c:v>
                </c:pt>
                <c:pt idx="110">
                  <c:v>2020-04-20</c:v>
                </c:pt>
                <c:pt idx="111">
                  <c:v>2020-04-21</c:v>
                </c:pt>
                <c:pt idx="112">
                  <c:v>2020-04-22</c:v>
                </c:pt>
                <c:pt idx="113">
                  <c:v>2020-04-23</c:v>
                </c:pt>
                <c:pt idx="114">
                  <c:v>2020-04-24</c:v>
                </c:pt>
                <c:pt idx="115">
                  <c:v>2020-04-25</c:v>
                </c:pt>
                <c:pt idx="116">
                  <c:v>2020-04-26</c:v>
                </c:pt>
                <c:pt idx="117">
                  <c:v>2020-04-27</c:v>
                </c:pt>
                <c:pt idx="118">
                  <c:v>2020-04-28</c:v>
                </c:pt>
                <c:pt idx="119">
                  <c:v>2020-04-29</c:v>
                </c:pt>
                <c:pt idx="120">
                  <c:v>2020-04-30</c:v>
                </c:pt>
                <c:pt idx="121">
                  <c:v>2020-05-01</c:v>
                </c:pt>
                <c:pt idx="122">
                  <c:v>2020-05-02</c:v>
                </c:pt>
                <c:pt idx="123">
                  <c:v>2020-05-03</c:v>
                </c:pt>
                <c:pt idx="124">
                  <c:v>2020-05-04</c:v>
                </c:pt>
                <c:pt idx="125">
                  <c:v>2020-05-05</c:v>
                </c:pt>
                <c:pt idx="126">
                  <c:v>2020-05-06</c:v>
                </c:pt>
                <c:pt idx="127">
                  <c:v>2020-05-07</c:v>
                </c:pt>
                <c:pt idx="128">
                  <c:v>2020-05-08</c:v>
                </c:pt>
                <c:pt idx="129">
                  <c:v>2020-05-09</c:v>
                </c:pt>
                <c:pt idx="130">
                  <c:v>2020-05-10</c:v>
                </c:pt>
                <c:pt idx="131">
                  <c:v>2020-05-11</c:v>
                </c:pt>
                <c:pt idx="132">
                  <c:v>2020-05-12</c:v>
                </c:pt>
                <c:pt idx="133">
                  <c:v>2020-05-13</c:v>
                </c:pt>
                <c:pt idx="134">
                  <c:v>2020-05-14</c:v>
                </c:pt>
                <c:pt idx="135">
                  <c:v>2020-05-15</c:v>
                </c:pt>
                <c:pt idx="136">
                  <c:v>2020-05-16</c:v>
                </c:pt>
                <c:pt idx="137">
                  <c:v>2020-05-17</c:v>
                </c:pt>
                <c:pt idx="138">
                  <c:v>2020-05-18</c:v>
                </c:pt>
                <c:pt idx="139">
                  <c:v>2020-05-19</c:v>
                </c:pt>
                <c:pt idx="140">
                  <c:v>2020-05-20</c:v>
                </c:pt>
                <c:pt idx="141">
                  <c:v>2020-05-21</c:v>
                </c:pt>
                <c:pt idx="142">
                  <c:v>2020-05-22</c:v>
                </c:pt>
                <c:pt idx="143">
                  <c:v>2020-05-23</c:v>
                </c:pt>
                <c:pt idx="144">
                  <c:v>2020-05-24</c:v>
                </c:pt>
                <c:pt idx="145">
                  <c:v>2020-05-25</c:v>
                </c:pt>
                <c:pt idx="146">
                  <c:v>2020-05-26</c:v>
                </c:pt>
                <c:pt idx="147">
                  <c:v>2020-05-27</c:v>
                </c:pt>
                <c:pt idx="148">
                  <c:v>2020-05-28</c:v>
                </c:pt>
                <c:pt idx="149">
                  <c:v>2020-05-29</c:v>
                </c:pt>
                <c:pt idx="150">
                  <c:v>2020-05-30</c:v>
                </c:pt>
                <c:pt idx="151">
                  <c:v>2020-05-31</c:v>
                </c:pt>
                <c:pt idx="152">
                  <c:v>2020-06-01</c:v>
                </c:pt>
                <c:pt idx="153">
                  <c:v>2020-06-02</c:v>
                </c:pt>
                <c:pt idx="154">
                  <c:v>2020-06-03</c:v>
                </c:pt>
                <c:pt idx="155">
                  <c:v>2020-06-04</c:v>
                </c:pt>
                <c:pt idx="156">
                  <c:v>2020-06-05</c:v>
                </c:pt>
                <c:pt idx="157">
                  <c:v>2020-06-06</c:v>
                </c:pt>
                <c:pt idx="158">
                  <c:v>2020-06-07</c:v>
                </c:pt>
                <c:pt idx="159">
                  <c:v>2020-06-08</c:v>
                </c:pt>
                <c:pt idx="160">
                  <c:v>2020-06-09</c:v>
                </c:pt>
                <c:pt idx="161">
                  <c:v>2020-06-10</c:v>
                </c:pt>
                <c:pt idx="162">
                  <c:v>2020-06-11</c:v>
                </c:pt>
                <c:pt idx="163">
                  <c:v>2020-06-12</c:v>
                </c:pt>
                <c:pt idx="164">
                  <c:v>2020-06-13</c:v>
                </c:pt>
                <c:pt idx="165">
                  <c:v>2020-06-14</c:v>
                </c:pt>
                <c:pt idx="166">
                  <c:v>2020-06-15</c:v>
                </c:pt>
                <c:pt idx="167">
                  <c:v>2020-06-16</c:v>
                </c:pt>
                <c:pt idx="168">
                  <c:v>2020-06-17</c:v>
                </c:pt>
                <c:pt idx="169">
                  <c:v>2020-06-18</c:v>
                </c:pt>
                <c:pt idx="170">
                  <c:v>2020-06-19</c:v>
                </c:pt>
                <c:pt idx="171">
                  <c:v>2020-06-20</c:v>
                </c:pt>
                <c:pt idx="172">
                  <c:v>2020-06-21</c:v>
                </c:pt>
                <c:pt idx="173">
                  <c:v>2020-06-22</c:v>
                </c:pt>
                <c:pt idx="174">
                  <c:v>2020-06-23</c:v>
                </c:pt>
                <c:pt idx="175">
                  <c:v>2020-06-24</c:v>
                </c:pt>
                <c:pt idx="176">
                  <c:v>2020-06-25</c:v>
                </c:pt>
                <c:pt idx="177">
                  <c:v>2020-06-26</c:v>
                </c:pt>
                <c:pt idx="178">
                  <c:v>2020-06-27</c:v>
                </c:pt>
                <c:pt idx="179">
                  <c:v>2020-06-28</c:v>
                </c:pt>
                <c:pt idx="180">
                  <c:v>2020-06-29</c:v>
                </c:pt>
                <c:pt idx="181">
                  <c:v>2020-06-30</c:v>
                </c:pt>
                <c:pt idx="182">
                  <c:v>2020-07-01</c:v>
                </c:pt>
                <c:pt idx="183">
                  <c:v>2020-07-02</c:v>
                </c:pt>
                <c:pt idx="184">
                  <c:v>2020-07-03</c:v>
                </c:pt>
                <c:pt idx="185">
                  <c:v>2020-07-04</c:v>
                </c:pt>
                <c:pt idx="186">
                  <c:v>2020-07-05</c:v>
                </c:pt>
                <c:pt idx="187">
                  <c:v>2020-07-06</c:v>
                </c:pt>
                <c:pt idx="188">
                  <c:v>2020-07-07</c:v>
                </c:pt>
                <c:pt idx="189">
                  <c:v>2020-07-08</c:v>
                </c:pt>
                <c:pt idx="190">
                  <c:v>2020-07-09</c:v>
                </c:pt>
                <c:pt idx="191">
                  <c:v>2020-07-10</c:v>
                </c:pt>
                <c:pt idx="192">
                  <c:v>2020-07-11</c:v>
                </c:pt>
                <c:pt idx="193">
                  <c:v>2020-07-12</c:v>
                </c:pt>
                <c:pt idx="194">
                  <c:v>2020-07-13</c:v>
                </c:pt>
                <c:pt idx="195">
                  <c:v>2020-07-14</c:v>
                </c:pt>
                <c:pt idx="196">
                  <c:v>2020-07-15</c:v>
                </c:pt>
                <c:pt idx="197">
                  <c:v>2020-07-16</c:v>
                </c:pt>
                <c:pt idx="198">
                  <c:v>2020-07-17</c:v>
                </c:pt>
                <c:pt idx="199">
                  <c:v>2020-07-18</c:v>
                </c:pt>
                <c:pt idx="200">
                  <c:v>2020-07-19</c:v>
                </c:pt>
                <c:pt idx="201">
                  <c:v>2020-07-20</c:v>
                </c:pt>
                <c:pt idx="202">
                  <c:v>2020-07-21</c:v>
                </c:pt>
                <c:pt idx="203">
                  <c:v>2020-07-22</c:v>
                </c:pt>
                <c:pt idx="204">
                  <c:v>2020-07-23</c:v>
                </c:pt>
                <c:pt idx="205">
                  <c:v>2020-07-24</c:v>
                </c:pt>
                <c:pt idx="206">
                  <c:v>2020-07-25</c:v>
                </c:pt>
                <c:pt idx="207">
                  <c:v>2020-07-26</c:v>
                </c:pt>
                <c:pt idx="208">
                  <c:v>2020-07-27</c:v>
                </c:pt>
                <c:pt idx="209">
                  <c:v>2020-07-28</c:v>
                </c:pt>
                <c:pt idx="210">
                  <c:v>2020-07-29</c:v>
                </c:pt>
                <c:pt idx="211">
                  <c:v>2020-07-30</c:v>
                </c:pt>
                <c:pt idx="212">
                  <c:v>2020-07-31</c:v>
                </c:pt>
                <c:pt idx="213">
                  <c:v>2020-08-01</c:v>
                </c:pt>
                <c:pt idx="214">
                  <c:v>2020-08-02</c:v>
                </c:pt>
                <c:pt idx="215">
                  <c:v>2020-08-03</c:v>
                </c:pt>
                <c:pt idx="216">
                  <c:v>2020-08-04</c:v>
                </c:pt>
                <c:pt idx="217">
                  <c:v>2020-08-05</c:v>
                </c:pt>
                <c:pt idx="218">
                  <c:v>2020-08-06</c:v>
                </c:pt>
                <c:pt idx="219">
                  <c:v>2020-08-07</c:v>
                </c:pt>
                <c:pt idx="220">
                  <c:v>2020-08-08</c:v>
                </c:pt>
                <c:pt idx="221">
                  <c:v>2020-08-09</c:v>
                </c:pt>
                <c:pt idx="222">
                  <c:v>2020-08-10</c:v>
                </c:pt>
                <c:pt idx="223">
                  <c:v>2020-08-11</c:v>
                </c:pt>
                <c:pt idx="224">
                  <c:v>2020-08-12</c:v>
                </c:pt>
                <c:pt idx="225">
                  <c:v>2020-08-13</c:v>
                </c:pt>
                <c:pt idx="226">
                  <c:v>2020-08-14</c:v>
                </c:pt>
                <c:pt idx="227">
                  <c:v>2020-08-15</c:v>
                </c:pt>
                <c:pt idx="228">
                  <c:v>2020-08-16</c:v>
                </c:pt>
                <c:pt idx="229">
                  <c:v>2020-08-17</c:v>
                </c:pt>
                <c:pt idx="230">
                  <c:v>2020-08-18</c:v>
                </c:pt>
                <c:pt idx="231">
                  <c:v>2020-08-19</c:v>
                </c:pt>
                <c:pt idx="232">
                  <c:v>2020-08-20</c:v>
                </c:pt>
                <c:pt idx="233">
                  <c:v>2020-08-21</c:v>
                </c:pt>
                <c:pt idx="234">
                  <c:v>2020-08-22</c:v>
                </c:pt>
                <c:pt idx="235">
                  <c:v>2020-08-23</c:v>
                </c:pt>
                <c:pt idx="236">
                  <c:v>2020-08-24</c:v>
                </c:pt>
                <c:pt idx="237">
                  <c:v>2020-08-25</c:v>
                </c:pt>
                <c:pt idx="238">
                  <c:v>2020-08-26</c:v>
                </c:pt>
                <c:pt idx="239">
                  <c:v>2020-08-27</c:v>
                </c:pt>
                <c:pt idx="240">
                  <c:v>2020-08-28</c:v>
                </c:pt>
                <c:pt idx="241">
                  <c:v>2020-08-29</c:v>
                </c:pt>
                <c:pt idx="242">
                  <c:v>2020-08-30</c:v>
                </c:pt>
                <c:pt idx="243">
                  <c:v>2020-08-31</c:v>
                </c:pt>
                <c:pt idx="244">
                  <c:v>2020-09-01</c:v>
                </c:pt>
                <c:pt idx="245">
                  <c:v>2020-09-02</c:v>
                </c:pt>
                <c:pt idx="246">
                  <c:v>2020-09-03</c:v>
                </c:pt>
                <c:pt idx="247">
                  <c:v>2020-09-04</c:v>
                </c:pt>
                <c:pt idx="248">
                  <c:v>2020-09-05</c:v>
                </c:pt>
                <c:pt idx="249">
                  <c:v>2020-09-06</c:v>
                </c:pt>
                <c:pt idx="250">
                  <c:v>2020-09-07</c:v>
                </c:pt>
                <c:pt idx="251">
                  <c:v>2020-09-08</c:v>
                </c:pt>
                <c:pt idx="252">
                  <c:v>2020-09-09</c:v>
                </c:pt>
                <c:pt idx="253">
                  <c:v>2020-09-10</c:v>
                </c:pt>
                <c:pt idx="254">
                  <c:v>2020-09-11</c:v>
                </c:pt>
                <c:pt idx="255">
                  <c:v>2020-09-12</c:v>
                </c:pt>
                <c:pt idx="256">
                  <c:v>2020-09-13</c:v>
                </c:pt>
                <c:pt idx="257">
                  <c:v>2020-09-14</c:v>
                </c:pt>
                <c:pt idx="258">
                  <c:v>2020-09-15</c:v>
                </c:pt>
                <c:pt idx="259">
                  <c:v>2020-09-16</c:v>
                </c:pt>
                <c:pt idx="260">
                  <c:v>2020-09-17</c:v>
                </c:pt>
                <c:pt idx="261">
                  <c:v>2020-09-18</c:v>
                </c:pt>
                <c:pt idx="262">
                  <c:v>2020-09-19</c:v>
                </c:pt>
                <c:pt idx="263">
                  <c:v>2020-09-20</c:v>
                </c:pt>
                <c:pt idx="264">
                  <c:v>2020-09-21</c:v>
                </c:pt>
                <c:pt idx="265">
                  <c:v>2020-09-22</c:v>
                </c:pt>
                <c:pt idx="266">
                  <c:v>2020-09-23</c:v>
                </c:pt>
                <c:pt idx="267">
                  <c:v>2020-09-24</c:v>
                </c:pt>
                <c:pt idx="268">
                  <c:v>2020-09-25</c:v>
                </c:pt>
                <c:pt idx="269">
                  <c:v>2020-09-26</c:v>
                </c:pt>
                <c:pt idx="270">
                  <c:v>2020-09-27</c:v>
                </c:pt>
                <c:pt idx="271">
                  <c:v>2020-09-28</c:v>
                </c:pt>
                <c:pt idx="272">
                  <c:v>2020-09-29</c:v>
                </c:pt>
                <c:pt idx="273">
                  <c:v>2020-09-30</c:v>
                </c:pt>
                <c:pt idx="274">
                  <c:v>2020-10-01</c:v>
                </c:pt>
                <c:pt idx="275">
                  <c:v>2020-10-02</c:v>
                </c:pt>
                <c:pt idx="276">
                  <c:v>2020-10-03</c:v>
                </c:pt>
                <c:pt idx="277">
                  <c:v>2020-10-04</c:v>
                </c:pt>
                <c:pt idx="278">
                  <c:v>2020-10-05</c:v>
                </c:pt>
                <c:pt idx="279">
                  <c:v>2020-10-06</c:v>
                </c:pt>
                <c:pt idx="280">
                  <c:v>2020-10-07</c:v>
                </c:pt>
                <c:pt idx="281">
                  <c:v>2020-10-08</c:v>
                </c:pt>
                <c:pt idx="282">
                  <c:v>2020-10-09</c:v>
                </c:pt>
                <c:pt idx="283">
                  <c:v>2020-10-10</c:v>
                </c:pt>
                <c:pt idx="284">
                  <c:v>2020-10-11</c:v>
                </c:pt>
                <c:pt idx="285">
                  <c:v>2020-10-12</c:v>
                </c:pt>
                <c:pt idx="286">
                  <c:v>2020-10-13</c:v>
                </c:pt>
                <c:pt idx="287">
                  <c:v>2020-10-14</c:v>
                </c:pt>
                <c:pt idx="288">
                  <c:v>2020-10-15</c:v>
                </c:pt>
                <c:pt idx="289">
                  <c:v>2020-10-16</c:v>
                </c:pt>
                <c:pt idx="290">
                  <c:v>2020-10-17</c:v>
                </c:pt>
                <c:pt idx="291">
                  <c:v>2020-10-18</c:v>
                </c:pt>
                <c:pt idx="292">
                  <c:v>2020-10-19</c:v>
                </c:pt>
                <c:pt idx="293">
                  <c:v>2020-10-20</c:v>
                </c:pt>
                <c:pt idx="294">
                  <c:v>2020-10-21</c:v>
                </c:pt>
                <c:pt idx="295">
                  <c:v>2020-10-22</c:v>
                </c:pt>
                <c:pt idx="296">
                  <c:v>2020-10-23</c:v>
                </c:pt>
                <c:pt idx="297">
                  <c:v>2020-10-24</c:v>
                </c:pt>
                <c:pt idx="298">
                  <c:v>2020-10-25</c:v>
                </c:pt>
                <c:pt idx="299">
                  <c:v>2020-10-26</c:v>
                </c:pt>
                <c:pt idx="300">
                  <c:v>2020-10-27</c:v>
                </c:pt>
                <c:pt idx="301">
                  <c:v>2020-10-28</c:v>
                </c:pt>
                <c:pt idx="302">
                  <c:v>2020-10-29</c:v>
                </c:pt>
                <c:pt idx="303">
                  <c:v>2020-10-30</c:v>
                </c:pt>
                <c:pt idx="304">
                  <c:v>2020-10-31</c:v>
                </c:pt>
                <c:pt idx="305">
                  <c:v>2020-11-01</c:v>
                </c:pt>
                <c:pt idx="306">
                  <c:v>2020-11-02</c:v>
                </c:pt>
                <c:pt idx="307">
                  <c:v>2020-11-03</c:v>
                </c:pt>
                <c:pt idx="308">
                  <c:v>2020-11-04</c:v>
                </c:pt>
                <c:pt idx="309">
                  <c:v>2020-11-05</c:v>
                </c:pt>
                <c:pt idx="310">
                  <c:v>2020-11-06</c:v>
                </c:pt>
                <c:pt idx="311">
                  <c:v>2020-11-07</c:v>
                </c:pt>
                <c:pt idx="312">
                  <c:v>2020-11-08</c:v>
                </c:pt>
                <c:pt idx="313">
                  <c:v>2020-11-09</c:v>
                </c:pt>
                <c:pt idx="314">
                  <c:v>2020-11-10</c:v>
                </c:pt>
                <c:pt idx="315">
                  <c:v>2020-11-11</c:v>
                </c:pt>
                <c:pt idx="316">
                  <c:v>2020-11-12</c:v>
                </c:pt>
                <c:pt idx="317">
                  <c:v>2020-11-13</c:v>
                </c:pt>
                <c:pt idx="318">
                  <c:v>2020-11-14</c:v>
                </c:pt>
                <c:pt idx="319">
                  <c:v>2020-11-15</c:v>
                </c:pt>
                <c:pt idx="320">
                  <c:v>2020-11-16</c:v>
                </c:pt>
                <c:pt idx="321">
                  <c:v>2020-11-17</c:v>
                </c:pt>
                <c:pt idx="322">
                  <c:v>2020-11-18</c:v>
                </c:pt>
                <c:pt idx="323">
                  <c:v>2020-11-19</c:v>
                </c:pt>
                <c:pt idx="324">
                  <c:v>2020-11-20</c:v>
                </c:pt>
                <c:pt idx="325">
                  <c:v>2020-11-21</c:v>
                </c:pt>
                <c:pt idx="326">
                  <c:v>2020-11-22</c:v>
                </c:pt>
                <c:pt idx="327">
                  <c:v>2020-11-23</c:v>
                </c:pt>
                <c:pt idx="328">
                  <c:v>2020-11-24</c:v>
                </c:pt>
                <c:pt idx="329">
                  <c:v>2020-11-25</c:v>
                </c:pt>
                <c:pt idx="330">
                  <c:v>2020-11-26</c:v>
                </c:pt>
                <c:pt idx="331">
                  <c:v>2020-11-27</c:v>
                </c:pt>
                <c:pt idx="332">
                  <c:v>2020-11-28</c:v>
                </c:pt>
                <c:pt idx="333">
                  <c:v>2020-11-29</c:v>
                </c:pt>
                <c:pt idx="334">
                  <c:v>2020-11-30</c:v>
                </c:pt>
                <c:pt idx="335">
                  <c:v>2020-12-01</c:v>
                </c:pt>
                <c:pt idx="336">
                  <c:v>2020-12-02</c:v>
                </c:pt>
                <c:pt idx="337">
                  <c:v>2020-12-03</c:v>
                </c:pt>
                <c:pt idx="338">
                  <c:v>2020-12-04</c:v>
                </c:pt>
                <c:pt idx="339">
                  <c:v>2020-12-05</c:v>
                </c:pt>
                <c:pt idx="340">
                  <c:v>2020-12-06</c:v>
                </c:pt>
                <c:pt idx="341">
                  <c:v>2020-12-07</c:v>
                </c:pt>
                <c:pt idx="342">
                  <c:v>2020-12-08</c:v>
                </c:pt>
                <c:pt idx="343">
                  <c:v>2020-12-09</c:v>
                </c:pt>
                <c:pt idx="344">
                  <c:v>2020-12-10</c:v>
                </c:pt>
                <c:pt idx="345">
                  <c:v>2020-12-11</c:v>
                </c:pt>
                <c:pt idx="346">
                  <c:v>2020-12-12</c:v>
                </c:pt>
                <c:pt idx="347">
                  <c:v>2020-12-13</c:v>
                </c:pt>
                <c:pt idx="348">
                  <c:v>2020-12-14</c:v>
                </c:pt>
                <c:pt idx="349">
                  <c:v>2020-12-15</c:v>
                </c:pt>
                <c:pt idx="350">
                  <c:v>2020-12-16</c:v>
                </c:pt>
                <c:pt idx="351">
                  <c:v>2020-12-17</c:v>
                </c:pt>
                <c:pt idx="352">
                  <c:v>2020-12-18</c:v>
                </c:pt>
                <c:pt idx="353">
                  <c:v>2020-12-19</c:v>
                </c:pt>
                <c:pt idx="354">
                  <c:v>2020-12-20</c:v>
                </c:pt>
                <c:pt idx="355">
                  <c:v>2020-12-21</c:v>
                </c:pt>
                <c:pt idx="356">
                  <c:v>2020-12-22</c:v>
                </c:pt>
                <c:pt idx="357">
                  <c:v>2020-12-23</c:v>
                </c:pt>
                <c:pt idx="358">
                  <c:v>2020-12-24</c:v>
                </c:pt>
                <c:pt idx="359">
                  <c:v>2020-12-25</c:v>
                </c:pt>
                <c:pt idx="360">
                  <c:v>2020-12-26</c:v>
                </c:pt>
                <c:pt idx="361">
                  <c:v>2020-12-27</c:v>
                </c:pt>
                <c:pt idx="362">
                  <c:v>2020-12-28</c:v>
                </c:pt>
                <c:pt idx="363">
                  <c:v>2020-12-29</c:v>
                </c:pt>
                <c:pt idx="364">
                  <c:v>2020-12-30</c:v>
                </c:pt>
                <c:pt idx="365">
                  <c:v>2020-12-31</c:v>
                </c:pt>
              </c:strCache>
            </c:strRef>
          </c:cat>
          <c:val>
            <c:numRef>
              <c:f>Hoja4!$C$4:$C$369</c:f>
              <c:numCache>
                <c:formatCode>General</c:formatCode>
                <c:ptCount val="366"/>
                <c:pt idx="0">
                  <c:v>439.87020000000001</c:v>
                </c:pt>
                <c:pt idx="1">
                  <c:v>500.9289</c:v>
                </c:pt>
                <c:pt idx="2">
                  <c:v>516.0127</c:v>
                </c:pt>
                <c:pt idx="3">
                  <c:v>531.51774999999998</c:v>
                </c:pt>
                <c:pt idx="4">
                  <c:v>500.11637999999999</c:v>
                </c:pt>
                <c:pt idx="5">
                  <c:v>465.15715999999998</c:v>
                </c:pt>
                <c:pt idx="6">
                  <c:v>500.27132999999998</c:v>
                </c:pt>
                <c:pt idx="7">
                  <c:v>528.15111000000002</c:v>
                </c:pt>
                <c:pt idx="8">
                  <c:v>528.46064999999999</c:v>
                </c:pt>
                <c:pt idx="9">
                  <c:v>519.39460999999994</c:v>
                </c:pt>
                <c:pt idx="10">
                  <c:v>550.70889</c:v>
                </c:pt>
                <c:pt idx="11">
                  <c:v>549.82113000000004</c:v>
                </c:pt>
                <c:pt idx="12">
                  <c:v>540.84744999999998</c:v>
                </c:pt>
                <c:pt idx="13">
                  <c:v>545.58419000000004</c:v>
                </c:pt>
                <c:pt idx="14">
                  <c:v>520.22280000000001</c:v>
                </c:pt>
                <c:pt idx="15">
                  <c:v>531.88097000000005</c:v>
                </c:pt>
                <c:pt idx="16">
                  <c:v>538.80430999999999</c:v>
                </c:pt>
                <c:pt idx="17">
                  <c:v>566.3421800000001</c:v>
                </c:pt>
                <c:pt idx="18">
                  <c:v>547.0660499999999</c:v>
                </c:pt>
                <c:pt idx="19">
                  <c:v>449.88632999999999</c:v>
                </c:pt>
                <c:pt idx="20">
                  <c:v>400.78593999999998</c:v>
                </c:pt>
                <c:pt idx="21">
                  <c:v>309.69693999999998</c:v>
                </c:pt>
                <c:pt idx="22">
                  <c:v>465.32344000000001</c:v>
                </c:pt>
                <c:pt idx="23">
                  <c:v>384.21084000000008</c:v>
                </c:pt>
                <c:pt idx="24">
                  <c:v>538.64157999999998</c:v>
                </c:pt>
                <c:pt idx="25">
                  <c:v>569.75413000000003</c:v>
                </c:pt>
                <c:pt idx="26">
                  <c:v>504.55333999999999</c:v>
                </c:pt>
                <c:pt idx="27">
                  <c:v>511.10025999999999</c:v>
                </c:pt>
                <c:pt idx="28">
                  <c:v>457.61448000000001</c:v>
                </c:pt>
                <c:pt idx="29">
                  <c:v>498.23352999999997</c:v>
                </c:pt>
                <c:pt idx="30">
                  <c:v>565.20609999999999</c:v>
                </c:pt>
                <c:pt idx="31">
                  <c:v>563.48395000000005</c:v>
                </c:pt>
                <c:pt idx="32">
                  <c:v>448.48003999999997</c:v>
                </c:pt>
                <c:pt idx="33">
                  <c:v>539.27578000000005</c:v>
                </c:pt>
                <c:pt idx="34">
                  <c:v>551.58290999999997</c:v>
                </c:pt>
                <c:pt idx="35">
                  <c:v>558.89339999999993</c:v>
                </c:pt>
                <c:pt idx="36">
                  <c:v>570.31078000000002</c:v>
                </c:pt>
                <c:pt idx="37">
                  <c:v>553.24914000000001</c:v>
                </c:pt>
                <c:pt idx="38">
                  <c:v>566.35334000000012</c:v>
                </c:pt>
                <c:pt idx="39">
                  <c:v>79.487480000000005</c:v>
                </c:pt>
                <c:pt idx="40">
                  <c:v>550.32072000000005</c:v>
                </c:pt>
                <c:pt idx="41">
                  <c:v>565.20344999999998</c:v>
                </c:pt>
                <c:pt idx="42">
                  <c:v>559.59076000000005</c:v>
                </c:pt>
                <c:pt idx="43">
                  <c:v>561.84186</c:v>
                </c:pt>
                <c:pt idx="44">
                  <c:v>549.21946000000003</c:v>
                </c:pt>
                <c:pt idx="45">
                  <c:v>556.59150999999997</c:v>
                </c:pt>
                <c:pt idx="46">
                  <c:v>536.32317999999998</c:v>
                </c:pt>
                <c:pt idx="47">
                  <c:v>560.68344999999999</c:v>
                </c:pt>
                <c:pt idx="48">
                  <c:v>587.00860999999998</c:v>
                </c:pt>
                <c:pt idx="49">
                  <c:v>580.39216999999996</c:v>
                </c:pt>
                <c:pt idx="50">
                  <c:v>521.68241</c:v>
                </c:pt>
                <c:pt idx="51">
                  <c:v>485.85595000000012</c:v>
                </c:pt>
                <c:pt idx="52">
                  <c:v>413.54678999999987</c:v>
                </c:pt>
                <c:pt idx="53">
                  <c:v>548.29827</c:v>
                </c:pt>
                <c:pt idx="54">
                  <c:v>574.95901000000003</c:v>
                </c:pt>
                <c:pt idx="55">
                  <c:v>549.06308999999999</c:v>
                </c:pt>
                <c:pt idx="56">
                  <c:v>468.96807000000001</c:v>
                </c:pt>
                <c:pt idx="57">
                  <c:v>494.09136999999998</c:v>
                </c:pt>
                <c:pt idx="58">
                  <c:v>604.87788999999987</c:v>
                </c:pt>
                <c:pt idx="59">
                  <c:v>629.28926000000001</c:v>
                </c:pt>
                <c:pt idx="60">
                  <c:v>622.65517999999997</c:v>
                </c:pt>
                <c:pt idx="61">
                  <c:v>566.80603000000008</c:v>
                </c:pt>
                <c:pt idx="62">
                  <c:v>576.15868999999998</c:v>
                </c:pt>
                <c:pt idx="63">
                  <c:v>575.76021000000014</c:v>
                </c:pt>
                <c:pt idx="64">
                  <c:v>570.08190000000002</c:v>
                </c:pt>
                <c:pt idx="65">
                  <c:v>544.84656000000007</c:v>
                </c:pt>
                <c:pt idx="66">
                  <c:v>424.58436</c:v>
                </c:pt>
                <c:pt idx="67">
                  <c:v>566.17587000000003</c:v>
                </c:pt>
                <c:pt idx="68">
                  <c:v>502.40728999999999</c:v>
                </c:pt>
                <c:pt idx="69">
                  <c:v>459.52632000000011</c:v>
                </c:pt>
                <c:pt idx="70">
                  <c:v>372.43691000000001</c:v>
                </c:pt>
                <c:pt idx="71">
                  <c:v>427.58226999999988</c:v>
                </c:pt>
                <c:pt idx="72">
                  <c:v>431.45612999999997</c:v>
                </c:pt>
                <c:pt idx="73">
                  <c:v>546.79462999999998</c:v>
                </c:pt>
                <c:pt idx="74">
                  <c:v>523.03913999999997</c:v>
                </c:pt>
                <c:pt idx="75">
                  <c:v>514.11954999999989</c:v>
                </c:pt>
                <c:pt idx="76">
                  <c:v>563.84249999999997</c:v>
                </c:pt>
                <c:pt idx="77">
                  <c:v>539.37564999999995</c:v>
                </c:pt>
                <c:pt idx="78">
                  <c:v>545.38795000000005</c:v>
                </c:pt>
                <c:pt idx="79">
                  <c:v>481.28814</c:v>
                </c:pt>
                <c:pt idx="80">
                  <c:v>520.13109000000009</c:v>
                </c:pt>
                <c:pt idx="81">
                  <c:v>603.07318999999995</c:v>
                </c:pt>
                <c:pt idx="82">
                  <c:v>531.65350000000001</c:v>
                </c:pt>
                <c:pt idx="83">
                  <c:v>501.69099999999997</c:v>
                </c:pt>
                <c:pt idx="84">
                  <c:v>500.82821999999999</c:v>
                </c:pt>
                <c:pt idx="85">
                  <c:v>518.67562999999996</c:v>
                </c:pt>
                <c:pt idx="86">
                  <c:v>493.35201000000012</c:v>
                </c:pt>
                <c:pt idx="87">
                  <c:v>524.93646999999999</c:v>
                </c:pt>
                <c:pt idx="88">
                  <c:v>471.18772999999999</c:v>
                </c:pt>
                <c:pt idx="89">
                  <c:v>464.48212999999998</c:v>
                </c:pt>
                <c:pt idx="90">
                  <c:v>466.24389000000002</c:v>
                </c:pt>
                <c:pt idx="91">
                  <c:v>362.65152</c:v>
                </c:pt>
                <c:pt idx="92">
                  <c:v>399.24891000000002</c:v>
                </c:pt>
                <c:pt idx="93">
                  <c:v>505.69866000000002</c:v>
                </c:pt>
                <c:pt idx="94">
                  <c:v>519.23163</c:v>
                </c:pt>
                <c:pt idx="95">
                  <c:v>521.69560000000001</c:v>
                </c:pt>
                <c:pt idx="96">
                  <c:v>262.63941999999997</c:v>
                </c:pt>
                <c:pt idx="97">
                  <c:v>546.95461</c:v>
                </c:pt>
                <c:pt idx="98">
                  <c:v>605.0081100000001</c:v>
                </c:pt>
                <c:pt idx="99">
                  <c:v>540.88715999999999</c:v>
                </c:pt>
                <c:pt idx="100">
                  <c:v>533.49185</c:v>
                </c:pt>
                <c:pt idx="101">
                  <c:v>487.18810999999988</c:v>
                </c:pt>
                <c:pt idx="102">
                  <c:v>465.77812</c:v>
                </c:pt>
                <c:pt idx="103">
                  <c:v>510.26413000000002</c:v>
                </c:pt>
                <c:pt idx="104">
                  <c:v>552.93812000000003</c:v>
                </c:pt>
                <c:pt idx="105">
                  <c:v>551.63490000000002</c:v>
                </c:pt>
                <c:pt idx="106">
                  <c:v>593.56795999999997</c:v>
                </c:pt>
                <c:pt idx="107">
                  <c:v>516.00657000000001</c:v>
                </c:pt>
                <c:pt idx="108">
                  <c:v>466.89199000000002</c:v>
                </c:pt>
                <c:pt idx="109">
                  <c:v>411.21642000000003</c:v>
                </c:pt>
                <c:pt idx="110">
                  <c:v>497.24000999999998</c:v>
                </c:pt>
                <c:pt idx="111">
                  <c:v>455.40186999999997</c:v>
                </c:pt>
                <c:pt idx="112">
                  <c:v>500.39719000000002</c:v>
                </c:pt>
                <c:pt idx="113">
                  <c:v>338.55266000000012</c:v>
                </c:pt>
                <c:pt idx="114">
                  <c:v>505.34616999999997</c:v>
                </c:pt>
                <c:pt idx="115">
                  <c:v>557.14506000000006</c:v>
                </c:pt>
                <c:pt idx="116">
                  <c:v>599.66343999999992</c:v>
                </c:pt>
                <c:pt idx="117">
                  <c:v>546.23604999999998</c:v>
                </c:pt>
                <c:pt idx="118">
                  <c:v>458.68355999999989</c:v>
                </c:pt>
                <c:pt idx="119">
                  <c:v>503.02422000000001</c:v>
                </c:pt>
                <c:pt idx="120">
                  <c:v>419.21131000000003</c:v>
                </c:pt>
                <c:pt idx="121">
                  <c:v>558.09894999999995</c:v>
                </c:pt>
                <c:pt idx="122">
                  <c:v>559.17810000000009</c:v>
                </c:pt>
                <c:pt idx="123">
                  <c:v>459.27910000000008</c:v>
                </c:pt>
                <c:pt idx="124">
                  <c:v>390.54306999999989</c:v>
                </c:pt>
                <c:pt idx="125">
                  <c:v>473.84021999999999</c:v>
                </c:pt>
                <c:pt idx="126">
                  <c:v>458.22820000000002</c:v>
                </c:pt>
                <c:pt idx="127">
                  <c:v>446.53719000000001</c:v>
                </c:pt>
                <c:pt idx="128">
                  <c:v>524.62690999999995</c:v>
                </c:pt>
                <c:pt idx="129">
                  <c:v>645.37293999999997</c:v>
                </c:pt>
                <c:pt idx="130">
                  <c:v>621.23470999999995</c:v>
                </c:pt>
                <c:pt idx="131">
                  <c:v>551.30601999999999</c:v>
                </c:pt>
                <c:pt idx="132">
                  <c:v>456.43293999999997</c:v>
                </c:pt>
                <c:pt idx="133">
                  <c:v>346.88506999999993</c:v>
                </c:pt>
                <c:pt idx="134">
                  <c:v>351.41890000000001</c:v>
                </c:pt>
                <c:pt idx="135">
                  <c:v>592.67230999999992</c:v>
                </c:pt>
                <c:pt idx="136">
                  <c:v>618.23832000000004</c:v>
                </c:pt>
                <c:pt idx="137">
                  <c:v>538.10527999999999</c:v>
                </c:pt>
                <c:pt idx="138">
                  <c:v>524.98785999999996</c:v>
                </c:pt>
                <c:pt idx="139">
                  <c:v>444.65195</c:v>
                </c:pt>
                <c:pt idx="140">
                  <c:v>501.38063</c:v>
                </c:pt>
                <c:pt idx="141">
                  <c:v>582.42994999999996</c:v>
                </c:pt>
                <c:pt idx="142">
                  <c:v>421.70021999999989</c:v>
                </c:pt>
                <c:pt idx="143">
                  <c:v>575.03467000000001</c:v>
                </c:pt>
                <c:pt idx="144">
                  <c:v>594.54179999999997</c:v>
                </c:pt>
                <c:pt idx="145">
                  <c:v>549.59553000000005</c:v>
                </c:pt>
                <c:pt idx="146">
                  <c:v>490.71053000000001</c:v>
                </c:pt>
                <c:pt idx="147">
                  <c:v>416.11948999999998</c:v>
                </c:pt>
                <c:pt idx="148">
                  <c:v>432.77089000000001</c:v>
                </c:pt>
                <c:pt idx="149">
                  <c:v>423.53989999999999</c:v>
                </c:pt>
                <c:pt idx="150">
                  <c:v>234.75337999999999</c:v>
                </c:pt>
                <c:pt idx="151">
                  <c:v>270.11590999999999</c:v>
                </c:pt>
                <c:pt idx="152">
                  <c:v>437.25653</c:v>
                </c:pt>
                <c:pt idx="153">
                  <c:v>507.67721</c:v>
                </c:pt>
                <c:pt idx="154">
                  <c:v>461.27823000000001</c:v>
                </c:pt>
                <c:pt idx="155">
                  <c:v>529.88778000000002</c:v>
                </c:pt>
                <c:pt idx="156">
                  <c:v>458.69076000000001</c:v>
                </c:pt>
                <c:pt idx="157">
                  <c:v>213.63009</c:v>
                </c:pt>
                <c:pt idx="158">
                  <c:v>573.11545999999998</c:v>
                </c:pt>
                <c:pt idx="159">
                  <c:v>579.78386</c:v>
                </c:pt>
                <c:pt idx="160">
                  <c:v>561.67168000000004</c:v>
                </c:pt>
                <c:pt idx="161">
                  <c:v>320.16305999999997</c:v>
                </c:pt>
                <c:pt idx="162">
                  <c:v>396.17640999999992</c:v>
                </c:pt>
                <c:pt idx="163">
                  <c:v>417.29719</c:v>
                </c:pt>
                <c:pt idx="164">
                  <c:v>462.35790999999989</c:v>
                </c:pt>
                <c:pt idx="165">
                  <c:v>563.61653000000001</c:v>
                </c:pt>
                <c:pt idx="166">
                  <c:v>388.58393000000001</c:v>
                </c:pt>
                <c:pt idx="167">
                  <c:v>401.94896999999997</c:v>
                </c:pt>
                <c:pt idx="168">
                  <c:v>342.59055000000001</c:v>
                </c:pt>
                <c:pt idx="169">
                  <c:v>477.66994</c:v>
                </c:pt>
                <c:pt idx="170">
                  <c:v>332.48898000000003</c:v>
                </c:pt>
                <c:pt idx="171">
                  <c:v>450.34267</c:v>
                </c:pt>
                <c:pt idx="172">
                  <c:v>363.66842000000003</c:v>
                </c:pt>
                <c:pt idx="173">
                  <c:v>448.60293000000001</c:v>
                </c:pt>
                <c:pt idx="174">
                  <c:v>588.20553999999993</c:v>
                </c:pt>
                <c:pt idx="175">
                  <c:v>423.94493</c:v>
                </c:pt>
                <c:pt idx="176">
                  <c:v>532.12020000000007</c:v>
                </c:pt>
                <c:pt idx="177">
                  <c:v>451.29656999999997</c:v>
                </c:pt>
                <c:pt idx="178">
                  <c:v>539.40291999999999</c:v>
                </c:pt>
                <c:pt idx="179">
                  <c:v>493.01026000000002</c:v>
                </c:pt>
                <c:pt idx="180">
                  <c:v>572.21484000000009</c:v>
                </c:pt>
                <c:pt idx="181">
                  <c:v>477.84953999999999</c:v>
                </c:pt>
                <c:pt idx="182">
                  <c:v>359.76722999999998</c:v>
                </c:pt>
                <c:pt idx="183">
                  <c:v>372.83539000000002</c:v>
                </c:pt>
                <c:pt idx="184">
                  <c:v>424.41577000000012</c:v>
                </c:pt>
                <c:pt idx="185">
                  <c:v>483.81545000000011</c:v>
                </c:pt>
                <c:pt idx="186">
                  <c:v>432.32769999999999</c:v>
                </c:pt>
                <c:pt idx="187">
                  <c:v>405.33314000000001</c:v>
                </c:pt>
                <c:pt idx="188">
                  <c:v>400.35770999999988</c:v>
                </c:pt>
                <c:pt idx="189">
                  <c:v>495.53598</c:v>
                </c:pt>
                <c:pt idx="190">
                  <c:v>600.89004999999997</c:v>
                </c:pt>
                <c:pt idx="191">
                  <c:v>503.17869000000007</c:v>
                </c:pt>
                <c:pt idx="192">
                  <c:v>360.24520000000001</c:v>
                </c:pt>
                <c:pt idx="193">
                  <c:v>354.29498999999998</c:v>
                </c:pt>
                <c:pt idx="194">
                  <c:v>610.18101999999999</c:v>
                </c:pt>
                <c:pt idx="195">
                  <c:v>480.03413</c:v>
                </c:pt>
                <c:pt idx="196">
                  <c:v>587.09937000000002</c:v>
                </c:pt>
                <c:pt idx="197">
                  <c:v>562.41519000000005</c:v>
                </c:pt>
                <c:pt idx="198">
                  <c:v>504.97778000000011</c:v>
                </c:pt>
                <c:pt idx="199">
                  <c:v>512.64287000000002</c:v>
                </c:pt>
                <c:pt idx="200">
                  <c:v>570.60255000000006</c:v>
                </c:pt>
                <c:pt idx="201">
                  <c:v>381.96192000000002</c:v>
                </c:pt>
                <c:pt idx="202">
                  <c:v>395.48484000000008</c:v>
                </c:pt>
                <c:pt idx="203">
                  <c:v>341.57659999999998</c:v>
                </c:pt>
                <c:pt idx="204">
                  <c:v>472.11916000000002</c:v>
                </c:pt>
                <c:pt idx="205">
                  <c:v>272.93293999999997</c:v>
                </c:pt>
                <c:pt idx="206">
                  <c:v>315.10759000000002</c:v>
                </c:pt>
                <c:pt idx="207">
                  <c:v>538.75171</c:v>
                </c:pt>
                <c:pt idx="208">
                  <c:v>488.62517999999989</c:v>
                </c:pt>
                <c:pt idx="209">
                  <c:v>519.22843999999998</c:v>
                </c:pt>
                <c:pt idx="210">
                  <c:v>508.54978999999997</c:v>
                </c:pt>
                <c:pt idx="211">
                  <c:v>489.04401000000013</c:v>
                </c:pt>
                <c:pt idx="212">
                  <c:v>505.93835000000001</c:v>
                </c:pt>
                <c:pt idx="213">
                  <c:v>572.85439999999994</c:v>
                </c:pt>
                <c:pt idx="214">
                  <c:v>541.89305999999999</c:v>
                </c:pt>
                <c:pt idx="215">
                  <c:v>415.23115000000001</c:v>
                </c:pt>
                <c:pt idx="216">
                  <c:v>507.11817000000002</c:v>
                </c:pt>
                <c:pt idx="217">
                  <c:v>467.47706000000011</c:v>
                </c:pt>
                <c:pt idx="218">
                  <c:v>422.17414000000002</c:v>
                </c:pt>
                <c:pt idx="219">
                  <c:v>447.22309999999999</c:v>
                </c:pt>
                <c:pt idx="220">
                  <c:v>440.52186</c:v>
                </c:pt>
                <c:pt idx="221">
                  <c:v>428.34019000000001</c:v>
                </c:pt>
                <c:pt idx="222">
                  <c:v>498.15721000000002</c:v>
                </c:pt>
                <c:pt idx="223">
                  <c:v>367.23372999999998</c:v>
                </c:pt>
                <c:pt idx="224">
                  <c:v>343.18473000000012</c:v>
                </c:pt>
                <c:pt idx="225">
                  <c:v>469.41365000000002</c:v>
                </c:pt>
                <c:pt idx="226">
                  <c:v>417.52129000000002</c:v>
                </c:pt>
                <c:pt idx="227">
                  <c:v>390.17523</c:v>
                </c:pt>
                <c:pt idx="228">
                  <c:v>498.82796000000002</c:v>
                </c:pt>
                <c:pt idx="229">
                  <c:v>355.01100000000002</c:v>
                </c:pt>
                <c:pt idx="230">
                  <c:v>410.99909000000002</c:v>
                </c:pt>
                <c:pt idx="231">
                  <c:v>274.38686999999999</c:v>
                </c:pt>
                <c:pt idx="232">
                  <c:v>456.77609999999999</c:v>
                </c:pt>
                <c:pt idx="233">
                  <c:v>532.18588999999997</c:v>
                </c:pt>
                <c:pt idx="234">
                  <c:v>463.16618000000011</c:v>
                </c:pt>
                <c:pt idx="235">
                  <c:v>553.01548000000003</c:v>
                </c:pt>
                <c:pt idx="236">
                  <c:v>589.14024000000006</c:v>
                </c:pt>
                <c:pt idx="237">
                  <c:v>480.42754000000002</c:v>
                </c:pt>
                <c:pt idx="238">
                  <c:v>361.50715999999989</c:v>
                </c:pt>
                <c:pt idx="239">
                  <c:v>570.50158999999996</c:v>
                </c:pt>
                <c:pt idx="240">
                  <c:v>597.16935999999998</c:v>
                </c:pt>
                <c:pt idx="241">
                  <c:v>658.06534999999997</c:v>
                </c:pt>
                <c:pt idx="242">
                  <c:v>188.21351000000001</c:v>
                </c:pt>
                <c:pt idx="243">
                  <c:v>555.12026000000003</c:v>
                </c:pt>
                <c:pt idx="244">
                  <c:v>604.47068000000013</c:v>
                </c:pt>
                <c:pt idx="245">
                  <c:v>391.09780999999998</c:v>
                </c:pt>
                <c:pt idx="246">
                  <c:v>634.78712999999993</c:v>
                </c:pt>
                <c:pt idx="247">
                  <c:v>531.56935999999996</c:v>
                </c:pt>
                <c:pt idx="248">
                  <c:v>675.34690999999998</c:v>
                </c:pt>
                <c:pt idx="249">
                  <c:v>493.42806999999999</c:v>
                </c:pt>
                <c:pt idx="250">
                  <c:v>502.18570999999997</c:v>
                </c:pt>
                <c:pt idx="251">
                  <c:v>424.74709999999999</c:v>
                </c:pt>
                <c:pt idx="252">
                  <c:v>569.69553999999994</c:v>
                </c:pt>
                <c:pt idx="253">
                  <c:v>670.96677999999997</c:v>
                </c:pt>
                <c:pt idx="254">
                  <c:v>642.67329999999993</c:v>
                </c:pt>
                <c:pt idx="255">
                  <c:v>586.16133000000002</c:v>
                </c:pt>
                <c:pt idx="256">
                  <c:v>605.72723999999994</c:v>
                </c:pt>
                <c:pt idx="257">
                  <c:v>584.43782999999996</c:v>
                </c:pt>
                <c:pt idx="258">
                  <c:v>477.57051000000001</c:v>
                </c:pt>
                <c:pt idx="259">
                  <c:v>568.09371999999996</c:v>
                </c:pt>
                <c:pt idx="260">
                  <c:v>638.20668999999998</c:v>
                </c:pt>
                <c:pt idx="261">
                  <c:v>611.06700000000001</c:v>
                </c:pt>
                <c:pt idx="262">
                  <c:v>535.88470000000007</c:v>
                </c:pt>
                <c:pt idx="263">
                  <c:v>529.01869999999997</c:v>
                </c:pt>
                <c:pt idx="264">
                  <c:v>589.01432999999997</c:v>
                </c:pt>
                <c:pt idx="265">
                  <c:v>639.06624999999997</c:v>
                </c:pt>
                <c:pt idx="266">
                  <c:v>422.15107999999998</c:v>
                </c:pt>
                <c:pt idx="267">
                  <c:v>440.08629999999988</c:v>
                </c:pt>
                <c:pt idx="268">
                  <c:v>554.43730000000005</c:v>
                </c:pt>
                <c:pt idx="269">
                  <c:v>497.57114000000001</c:v>
                </c:pt>
                <c:pt idx="270">
                  <c:v>468.30304000000001</c:v>
                </c:pt>
                <c:pt idx="271">
                  <c:v>570.24775999999997</c:v>
                </c:pt>
                <c:pt idx="272">
                  <c:v>637.44668999999999</c:v>
                </c:pt>
                <c:pt idx="273">
                  <c:v>347.69886000000002</c:v>
                </c:pt>
                <c:pt idx="274">
                  <c:v>605.13738000000012</c:v>
                </c:pt>
                <c:pt idx="275">
                  <c:v>527.64222999999993</c:v>
                </c:pt>
                <c:pt idx="276">
                  <c:v>503.26454999999999</c:v>
                </c:pt>
                <c:pt idx="277">
                  <c:v>545.11811</c:v>
                </c:pt>
                <c:pt idx="278">
                  <c:v>563.92321000000004</c:v>
                </c:pt>
                <c:pt idx="279">
                  <c:v>509.67957999999999</c:v>
                </c:pt>
                <c:pt idx="280">
                  <c:v>512.08026999999993</c:v>
                </c:pt>
                <c:pt idx="281">
                  <c:v>452.67890999999997</c:v>
                </c:pt>
                <c:pt idx="282">
                  <c:v>587.89179999999999</c:v>
                </c:pt>
                <c:pt idx="283">
                  <c:v>608.51279</c:v>
                </c:pt>
                <c:pt idx="284">
                  <c:v>647.61024999999995</c:v>
                </c:pt>
                <c:pt idx="285">
                  <c:v>456.08222000000001</c:v>
                </c:pt>
                <c:pt idx="286">
                  <c:v>452.02979999999991</c:v>
                </c:pt>
                <c:pt idx="287">
                  <c:v>459.72537</c:v>
                </c:pt>
                <c:pt idx="288">
                  <c:v>657.51383999999996</c:v>
                </c:pt>
                <c:pt idx="289">
                  <c:v>602.03645999999992</c:v>
                </c:pt>
                <c:pt idx="290">
                  <c:v>542.86275999999998</c:v>
                </c:pt>
                <c:pt idx="291">
                  <c:v>568.91286000000002</c:v>
                </c:pt>
                <c:pt idx="292">
                  <c:v>477.16199999999998</c:v>
                </c:pt>
                <c:pt idx="293">
                  <c:v>464.05916000000002</c:v>
                </c:pt>
                <c:pt idx="294">
                  <c:v>619.42442000000005</c:v>
                </c:pt>
                <c:pt idx="295">
                  <c:v>572.93676000000005</c:v>
                </c:pt>
                <c:pt idx="296">
                  <c:v>569.17381</c:v>
                </c:pt>
                <c:pt idx="297">
                  <c:v>483.78764000000001</c:v>
                </c:pt>
                <c:pt idx="298">
                  <c:v>592.90420000000006</c:v>
                </c:pt>
                <c:pt idx="299">
                  <c:v>575.78342999999995</c:v>
                </c:pt>
                <c:pt idx="300">
                  <c:v>652.96004999999991</c:v>
                </c:pt>
                <c:pt idx="301">
                  <c:v>542.25286000000006</c:v>
                </c:pt>
                <c:pt idx="302">
                  <c:v>428.33690999999999</c:v>
                </c:pt>
                <c:pt idx="303">
                  <c:v>584.97890000000007</c:v>
                </c:pt>
                <c:pt idx="304">
                  <c:v>471.76713999999998</c:v>
                </c:pt>
                <c:pt idx="305">
                  <c:v>374.04633000000001</c:v>
                </c:pt>
                <c:pt idx="306">
                  <c:v>538.32335</c:v>
                </c:pt>
                <c:pt idx="307">
                  <c:v>629.55962999999997</c:v>
                </c:pt>
                <c:pt idx="308">
                  <c:v>527.79802999999993</c:v>
                </c:pt>
                <c:pt idx="309">
                  <c:v>356.55601999999988</c:v>
                </c:pt>
                <c:pt idx="310">
                  <c:v>455.85647000000012</c:v>
                </c:pt>
                <c:pt idx="311">
                  <c:v>418.69673999999998</c:v>
                </c:pt>
                <c:pt idx="312">
                  <c:v>417.66174000000001</c:v>
                </c:pt>
                <c:pt idx="313">
                  <c:v>504.08438000000001</c:v>
                </c:pt>
                <c:pt idx="314">
                  <c:v>453.00389000000001</c:v>
                </c:pt>
                <c:pt idx="315">
                  <c:v>342.15325000000001</c:v>
                </c:pt>
                <c:pt idx="316">
                  <c:v>455.01767999999998</c:v>
                </c:pt>
                <c:pt idx="317">
                  <c:v>310.16883999999999</c:v>
                </c:pt>
                <c:pt idx="318">
                  <c:v>373.89571000000001</c:v>
                </c:pt>
                <c:pt idx="319">
                  <c:v>718.01936000000012</c:v>
                </c:pt>
                <c:pt idx="320">
                  <c:v>518.98226999999997</c:v>
                </c:pt>
                <c:pt idx="321">
                  <c:v>418.89013</c:v>
                </c:pt>
                <c:pt idx="322">
                  <c:v>507.08481999999998</c:v>
                </c:pt>
                <c:pt idx="323">
                  <c:v>594.89393999999993</c:v>
                </c:pt>
                <c:pt idx="324">
                  <c:v>674.28240000000005</c:v>
                </c:pt>
                <c:pt idx="325">
                  <c:v>601.95259999999996</c:v>
                </c:pt>
                <c:pt idx="326">
                  <c:v>471.08219000000003</c:v>
                </c:pt>
                <c:pt idx="327">
                  <c:v>561.5942</c:v>
                </c:pt>
                <c:pt idx="328">
                  <c:v>582.03769999999997</c:v>
                </c:pt>
                <c:pt idx="329">
                  <c:v>653.50875999999994</c:v>
                </c:pt>
                <c:pt idx="330">
                  <c:v>782.71683000000007</c:v>
                </c:pt>
                <c:pt idx="331">
                  <c:v>558.76860000000011</c:v>
                </c:pt>
                <c:pt idx="332">
                  <c:v>517.99995999999999</c:v>
                </c:pt>
                <c:pt idx="333">
                  <c:v>715.56739999999991</c:v>
                </c:pt>
                <c:pt idx="334">
                  <c:v>575.10733999999991</c:v>
                </c:pt>
                <c:pt idx="335">
                  <c:v>450.97908000000001</c:v>
                </c:pt>
                <c:pt idx="336">
                  <c:v>676.62734999999998</c:v>
                </c:pt>
                <c:pt idx="337">
                  <c:v>782.58039000000008</c:v>
                </c:pt>
                <c:pt idx="338">
                  <c:v>834.83831999999995</c:v>
                </c:pt>
                <c:pt idx="339">
                  <c:v>745.6687300000001</c:v>
                </c:pt>
                <c:pt idx="340">
                  <c:v>714.00337999999999</c:v>
                </c:pt>
                <c:pt idx="341">
                  <c:v>552.34421000000009</c:v>
                </c:pt>
                <c:pt idx="342">
                  <c:v>481.10581000000002</c:v>
                </c:pt>
                <c:pt idx="343">
                  <c:v>518.11561000000006</c:v>
                </c:pt>
                <c:pt idx="344">
                  <c:v>809.28531999999996</c:v>
                </c:pt>
                <c:pt idx="345">
                  <c:v>891.62138000000004</c:v>
                </c:pt>
                <c:pt idx="346">
                  <c:v>789.20388000000003</c:v>
                </c:pt>
                <c:pt idx="347">
                  <c:v>853.30367000000001</c:v>
                </c:pt>
                <c:pt idx="348">
                  <c:v>888.14260999999988</c:v>
                </c:pt>
                <c:pt idx="349">
                  <c:v>826.43956000000003</c:v>
                </c:pt>
                <c:pt idx="350">
                  <c:v>767.08238000000006</c:v>
                </c:pt>
                <c:pt idx="351">
                  <c:v>788.53632999999991</c:v>
                </c:pt>
                <c:pt idx="352">
                  <c:v>729.37255999999991</c:v>
                </c:pt>
                <c:pt idx="353">
                  <c:v>807.45226999999988</c:v>
                </c:pt>
                <c:pt idx="354">
                  <c:v>830.37960999999996</c:v>
                </c:pt>
                <c:pt idx="355">
                  <c:v>668.04956000000004</c:v>
                </c:pt>
                <c:pt idx="356">
                  <c:v>500.24916999999999</c:v>
                </c:pt>
                <c:pt idx="357">
                  <c:v>791.02278000000001</c:v>
                </c:pt>
                <c:pt idx="358">
                  <c:v>728.38468999999998</c:v>
                </c:pt>
                <c:pt idx="359">
                  <c:v>763.83382999999992</c:v>
                </c:pt>
                <c:pt idx="360">
                  <c:v>719.56871000000012</c:v>
                </c:pt>
                <c:pt idx="361">
                  <c:v>817.96009000000004</c:v>
                </c:pt>
                <c:pt idx="362">
                  <c:v>801.24552999999992</c:v>
                </c:pt>
                <c:pt idx="363">
                  <c:v>797.02053000000001</c:v>
                </c:pt>
                <c:pt idx="364">
                  <c:v>824.93454999999994</c:v>
                </c:pt>
                <c:pt idx="365">
                  <c:v>822.23591999999985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F-4A77-B198-0EFB863C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290496"/>
        <c:axId val="923596736"/>
      </c:lineChart>
      <c:catAx>
        <c:axId val="765290496"/>
        <c:scaling>
          <c:orientation val="minMax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596736"/>
        <c:crosses val="autoZero"/>
        <c:auto val="1"/>
        <c:lblAlgn val="ctr"/>
        <c:lblOffset val="100"/>
        <c:noMultiLvlLbl val="1"/>
      </c:catAx>
      <c:valAx>
        <c:axId val="9235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800" b="0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2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D087E3B-C747-435E-A618-EB198BF4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5</xdr:col>
      <xdr:colOff>504826</xdr:colOff>
      <xdr:row>2</xdr:row>
      <xdr:rowOff>309562</xdr:rowOff>
    </xdr:from>
    <xdr:to>
      <xdr:col>14</xdr:col>
      <xdr:colOff>19050</xdr:colOff>
      <xdr:row>15</xdr:row>
      <xdr:rowOff>90487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0D3F7C8-C6C8-4AE4-9261-73273827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C2B3C89-5D5D-4152-8AE6-3F8C7E7C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3</xdr:col>
      <xdr:colOff>419101</xdr:colOff>
      <xdr:row>2</xdr:row>
      <xdr:rowOff>195262</xdr:rowOff>
    </xdr:from>
    <xdr:to>
      <xdr:col>10</xdr:col>
      <xdr:colOff>619125</xdr:colOff>
      <xdr:row>14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BF8275-AFEC-4DDA-8031-B25D8A101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3E04533-4910-479E-A28B-F23D5AEA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9</xdr:row>
      <xdr:rowOff>57149</xdr:rowOff>
    </xdr:from>
    <xdr:to>
      <xdr:col>15</xdr:col>
      <xdr:colOff>257175</xdr:colOff>
      <xdr:row>31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6F6853-4B0C-46F6-AEF0-15B54EE78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D2525186-E8DB-4273-B4AF-77D9EEC2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10A3A31-0061-4F29-858C-722D771A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A804577-111F-4639-8AA2-BA05A33B5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Nino09_10\Seguimiento_Energetico_137\Seguimiento_Energet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s\InformeMensual\Generador\Generador_GenyOf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EASI\Informes\InformeMensual\Generador\Generador_DemyFro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%20MENSUAL%20NUEVO\EdgarGenerador_InforMensualDef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SI\Informes\Informealdia\Backup\Backup_InformeAldia040820101334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Mensual\Generador\Generador_Inter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aldia\Generador_Informealdi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Mensual\Generador\Generador_DemyFro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estro"/>
      <sheetName val="Datos"/>
      <sheetName val="HojasdeDatos"/>
      <sheetName val="TSeguimiento"/>
      <sheetName val="Reporte1"/>
      <sheetName val="Graficas"/>
      <sheetName val="Tabla Seguimiento"/>
      <sheetName val="Barras"/>
      <sheetName val="Lineas"/>
      <sheetName val="Parametros (2)"/>
    </sheetNames>
    <sheetDataSet>
      <sheetData sheetId="0"/>
      <sheetData sheetId="1"/>
      <sheetData sheetId="2">
        <row r="3">
          <cell r="B3">
            <v>48.99</v>
          </cell>
          <cell r="D3">
            <v>67.075437803244085</v>
          </cell>
          <cell r="R3">
            <v>66.553049999999999</v>
          </cell>
          <cell r="S3">
            <v>89.822680000000005</v>
          </cell>
          <cell r="X3">
            <v>2.3912200000000001</v>
          </cell>
          <cell r="Y3">
            <v>0</v>
          </cell>
          <cell r="AA3">
            <v>160.46903</v>
          </cell>
        </row>
        <row r="4">
          <cell r="B4">
            <v>55.98</v>
          </cell>
          <cell r="D4">
            <v>66.940640907268659</v>
          </cell>
          <cell r="R4">
            <v>74.405789999999996</v>
          </cell>
          <cell r="S4">
            <v>62.35886</v>
          </cell>
          <cell r="X4">
            <v>3.0280000000000001E-2</v>
          </cell>
          <cell r="Y4">
            <v>0</v>
          </cell>
          <cell r="AA4">
            <v>143.2148</v>
          </cell>
        </row>
        <row r="5">
          <cell r="B5">
            <v>65.540000000000006</v>
          </cell>
          <cell r="D5">
            <v>66.753764070010732</v>
          </cell>
          <cell r="R5">
            <v>73.222579999999994</v>
          </cell>
          <cell r="S5">
            <v>83.798580000000001</v>
          </cell>
          <cell r="X5">
            <v>2.6800000000000001E-3</v>
          </cell>
          <cell r="Y5">
            <v>0</v>
          </cell>
          <cell r="AA5">
            <v>163.83711</v>
          </cell>
        </row>
        <row r="6">
          <cell r="B6">
            <v>64.73</v>
          </cell>
          <cell r="D6">
            <v>66.552581144913361</v>
          </cell>
          <cell r="R6">
            <v>74.34066</v>
          </cell>
          <cell r="S6">
            <v>82.920109999999994</v>
          </cell>
          <cell r="X6">
            <v>1.2099999999999999E-3</v>
          </cell>
          <cell r="Y6">
            <v>0</v>
          </cell>
          <cell r="AA6">
            <v>164.18835999999999</v>
          </cell>
        </row>
        <row r="7">
          <cell r="B7">
            <v>67.39</v>
          </cell>
          <cell r="D7">
            <v>66.368471931571449</v>
          </cell>
          <cell r="R7">
            <v>70.744910000000004</v>
          </cell>
          <cell r="S7">
            <v>87.640090000000001</v>
          </cell>
          <cell r="X7">
            <v>3.8600000000000001E-3</v>
          </cell>
          <cell r="Y7">
            <v>0</v>
          </cell>
          <cell r="AA7">
            <v>165.2029</v>
          </cell>
        </row>
        <row r="8">
          <cell r="B8">
            <v>71.16</v>
          </cell>
          <cell r="D8">
            <v>66.324988476471205</v>
          </cell>
          <cell r="R8">
            <v>76.306389999999993</v>
          </cell>
          <cell r="S8">
            <v>71.564700000000002</v>
          </cell>
          <cell r="X8">
            <v>2.7029999999999998E-2</v>
          </cell>
          <cell r="Y8">
            <v>0</v>
          </cell>
          <cell r="AA8">
            <v>155.0753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VolMes"/>
      <sheetName val="GREvolucionEmbalse"/>
      <sheetName val="GrReservasRegiones"/>
      <sheetName val="TReservas"/>
      <sheetName val="GRVertimientosXRegiones"/>
      <sheetName val="TVertimientos"/>
      <sheetName val="GrAportesHidricos"/>
      <sheetName val="GRAportes9798"/>
      <sheetName val="GRIGE"/>
      <sheetName val="GrCombus"/>
      <sheetName val="GrCompGen"/>
      <sheetName val="GRPoferta"/>
      <sheetName val="GRGen"/>
      <sheetName val="Gráfico1"/>
      <sheetName val="Gráfico1 (2)"/>
      <sheetName val="Gráfico1 (3)"/>
      <sheetName val="Hoja1"/>
      <sheetName val="Hoja2"/>
      <sheetName val="Hoja3"/>
      <sheetName val="Hoja4"/>
      <sheetName val="Hoja5"/>
      <sheetName val="Embalses"/>
      <sheetName val="Hoja6"/>
    </sheetNames>
    <sheetDataSet>
      <sheetData sheetId="0" refreshError="1"/>
      <sheetData sheetId="1" refreshError="1"/>
      <sheetData sheetId="2" refreshError="1"/>
      <sheetData sheetId="3">
        <row r="2">
          <cell r="DA2" t="str">
            <v>REAL</v>
          </cell>
        </row>
      </sheetData>
      <sheetData sheetId="4">
        <row r="2">
          <cell r="A2">
            <v>40026</v>
          </cell>
          <cell r="D2">
            <v>0.5719719215662965</v>
          </cell>
          <cell r="E2">
            <v>0.20248039483523467</v>
          </cell>
        </row>
        <row r="3">
          <cell r="A3">
            <v>40027</v>
          </cell>
          <cell r="D3">
            <v>0.57222039188500462</v>
          </cell>
          <cell r="E3">
            <v>0.20439141015976814</v>
          </cell>
        </row>
        <row r="4">
          <cell r="A4">
            <v>40028</v>
          </cell>
          <cell r="D4">
            <v>0.57246886220371274</v>
          </cell>
          <cell r="E4">
            <v>0.20630309340859518</v>
          </cell>
        </row>
        <row r="5">
          <cell r="A5">
            <v>40029</v>
          </cell>
          <cell r="D5">
            <v>0.57271733252242119</v>
          </cell>
          <cell r="E5">
            <v>0.20821477665742222</v>
          </cell>
        </row>
        <row r="6">
          <cell r="A6">
            <v>40030</v>
          </cell>
          <cell r="D6">
            <v>0.57297883124735371</v>
          </cell>
          <cell r="E6">
            <v>0.21012645990624923</v>
          </cell>
        </row>
        <row r="7">
          <cell r="A7">
            <v>40031</v>
          </cell>
          <cell r="D7">
            <v>0.57324032997228624</v>
          </cell>
          <cell r="E7">
            <v>0.21203814315507633</v>
          </cell>
        </row>
        <row r="8">
          <cell r="A8">
            <v>40032</v>
          </cell>
          <cell r="D8">
            <v>0.57350182869721877</v>
          </cell>
          <cell r="E8">
            <v>0.21394982640390331</v>
          </cell>
        </row>
        <row r="9">
          <cell r="A9">
            <v>40033</v>
          </cell>
          <cell r="D9">
            <v>0.5737633274221513</v>
          </cell>
          <cell r="E9">
            <v>0.21586150965273027</v>
          </cell>
        </row>
        <row r="10">
          <cell r="A10">
            <v>40034</v>
          </cell>
          <cell r="D10">
            <v>0.57402482614708383</v>
          </cell>
          <cell r="E10">
            <v>0.21777319290155739</v>
          </cell>
        </row>
        <row r="11">
          <cell r="A11">
            <v>40035</v>
          </cell>
          <cell r="D11">
            <v>0.57428632487201636</v>
          </cell>
          <cell r="E11">
            <v>0.21968487615038426</v>
          </cell>
        </row>
        <row r="12">
          <cell r="A12">
            <v>40036</v>
          </cell>
          <cell r="D12">
            <v>0.574547823596949</v>
          </cell>
          <cell r="E12">
            <v>0.22159655939921125</v>
          </cell>
        </row>
        <row r="13">
          <cell r="A13">
            <v>40037</v>
          </cell>
          <cell r="D13">
            <v>0.57484747694011018</v>
          </cell>
          <cell r="E13">
            <v>0.22350824264803831</v>
          </cell>
        </row>
        <row r="14">
          <cell r="A14">
            <v>40038</v>
          </cell>
          <cell r="D14">
            <v>0.57514713028327136</v>
          </cell>
          <cell r="E14">
            <v>0.22541992589686533</v>
          </cell>
        </row>
        <row r="15">
          <cell r="A15">
            <v>40039</v>
          </cell>
          <cell r="D15">
            <v>0.57544678362643253</v>
          </cell>
          <cell r="E15">
            <v>0.22733160914569236</v>
          </cell>
        </row>
        <row r="16">
          <cell r="A16">
            <v>40040</v>
          </cell>
          <cell r="D16">
            <v>0.57574643696959371</v>
          </cell>
          <cell r="E16">
            <v>0.22924329239451932</v>
          </cell>
        </row>
        <row r="17">
          <cell r="A17">
            <v>40041</v>
          </cell>
          <cell r="D17">
            <v>0.57604609031275489</v>
          </cell>
          <cell r="E17">
            <v>0.23115497564334644</v>
          </cell>
        </row>
        <row r="18">
          <cell r="A18">
            <v>40042</v>
          </cell>
          <cell r="D18">
            <v>0.57634574365591607</v>
          </cell>
          <cell r="E18">
            <v>0.2330666588921734</v>
          </cell>
        </row>
        <row r="19">
          <cell r="A19">
            <v>40043</v>
          </cell>
          <cell r="D19">
            <v>0.57664539699907691</v>
          </cell>
          <cell r="E19">
            <v>0.23497834214100052</v>
          </cell>
        </row>
        <row r="20">
          <cell r="A20">
            <v>40044</v>
          </cell>
          <cell r="D20">
            <v>0.57665377240307825</v>
          </cell>
          <cell r="E20">
            <v>0.2368900253898274</v>
          </cell>
        </row>
        <row r="21">
          <cell r="A21">
            <v>40045</v>
          </cell>
          <cell r="D21">
            <v>0.57666214780707958</v>
          </cell>
          <cell r="E21">
            <v>0.23880170863865449</v>
          </cell>
        </row>
        <row r="22">
          <cell r="A22">
            <v>40046</v>
          </cell>
          <cell r="D22">
            <v>0.57667052321108092</v>
          </cell>
          <cell r="E22">
            <v>0.24071339188748153</v>
          </cell>
        </row>
        <row r="23">
          <cell r="A23">
            <v>40047</v>
          </cell>
          <cell r="D23">
            <v>0.57667889861508226</v>
          </cell>
          <cell r="E23">
            <v>0.24262507513630849</v>
          </cell>
        </row>
        <row r="24">
          <cell r="A24">
            <v>40048</v>
          </cell>
          <cell r="D24">
            <v>0.5766872740190836</v>
          </cell>
          <cell r="E24">
            <v>0.2445367583851355</v>
          </cell>
        </row>
        <row r="25">
          <cell r="A25">
            <v>40049</v>
          </cell>
          <cell r="D25">
            <v>0.57669564942308493</v>
          </cell>
          <cell r="E25">
            <v>0.24644844163396251</v>
          </cell>
        </row>
        <row r="26">
          <cell r="A26">
            <v>40050</v>
          </cell>
          <cell r="D26">
            <v>0.5767040248270866</v>
          </cell>
          <cell r="E26">
            <v>0.2483601248827895</v>
          </cell>
        </row>
        <row r="27">
          <cell r="A27">
            <v>40051</v>
          </cell>
          <cell r="D27">
            <v>0.57691806292934456</v>
          </cell>
          <cell r="E27">
            <v>0.25027180813161665</v>
          </cell>
        </row>
        <row r="28">
          <cell r="A28">
            <v>40052</v>
          </cell>
          <cell r="D28">
            <v>0.57713210103160251</v>
          </cell>
          <cell r="E28">
            <v>0.2521834913804436</v>
          </cell>
        </row>
        <row r="29">
          <cell r="A29">
            <v>40053</v>
          </cell>
          <cell r="D29">
            <v>0.57734613913386046</v>
          </cell>
          <cell r="E29">
            <v>0.25409517462927056</v>
          </cell>
        </row>
        <row r="30">
          <cell r="A30">
            <v>40054</v>
          </cell>
          <cell r="D30">
            <v>0.57756017723611841</v>
          </cell>
          <cell r="E30">
            <v>0.25600685787809763</v>
          </cell>
        </row>
        <row r="31">
          <cell r="A31">
            <v>40055</v>
          </cell>
          <cell r="D31">
            <v>0.57777421533837636</v>
          </cell>
          <cell r="E31">
            <v>0.25791854112692469</v>
          </cell>
        </row>
        <row r="32">
          <cell r="A32">
            <v>40056</v>
          </cell>
          <cell r="D32">
            <v>0.57798825344063431</v>
          </cell>
          <cell r="E32">
            <v>0.25983022437575165</v>
          </cell>
        </row>
        <row r="33">
          <cell r="A33">
            <v>40057</v>
          </cell>
          <cell r="D33">
            <v>0.57820229154289238</v>
          </cell>
          <cell r="E33">
            <v>0.26174190762457866</v>
          </cell>
        </row>
        <row r="34">
          <cell r="A34">
            <v>40058</v>
          </cell>
          <cell r="D34">
            <v>0.5784349416540423</v>
          </cell>
          <cell r="E34">
            <v>0.26276489684293924</v>
          </cell>
        </row>
        <row r="35">
          <cell r="A35">
            <v>40059</v>
          </cell>
          <cell r="D35">
            <v>0.57866759176519222</v>
          </cell>
          <cell r="E35">
            <v>0.26378788606129983</v>
          </cell>
        </row>
        <row r="36">
          <cell r="A36">
            <v>40060</v>
          </cell>
          <cell r="D36">
            <v>0.57890024187634215</v>
          </cell>
          <cell r="E36">
            <v>0.26481087527966035</v>
          </cell>
        </row>
        <row r="37">
          <cell r="A37">
            <v>40061</v>
          </cell>
          <cell r="D37">
            <v>0.57913289198749207</v>
          </cell>
          <cell r="E37">
            <v>0.26583386449802093</v>
          </cell>
        </row>
        <row r="38">
          <cell r="A38">
            <v>40062</v>
          </cell>
          <cell r="D38">
            <v>0.57936554209864199</v>
          </cell>
          <cell r="E38">
            <v>0.26685685371638151</v>
          </cell>
        </row>
        <row r="39">
          <cell r="A39">
            <v>40063</v>
          </cell>
          <cell r="D39">
            <v>0.57959819220979192</v>
          </cell>
          <cell r="E39">
            <v>0.26787984293474204</v>
          </cell>
        </row>
        <row r="40">
          <cell r="A40">
            <v>40064</v>
          </cell>
          <cell r="D40">
            <v>0.57983084232094195</v>
          </cell>
          <cell r="E40">
            <v>0.26890283215310257</v>
          </cell>
        </row>
        <row r="41">
          <cell r="A41">
            <v>40065</v>
          </cell>
          <cell r="D41">
            <v>0.58021424970411706</v>
          </cell>
          <cell r="E41">
            <v>0.26992582137146315</v>
          </cell>
        </row>
        <row r="42">
          <cell r="A42">
            <v>40066</v>
          </cell>
          <cell r="D42">
            <v>0.58059765708729216</v>
          </cell>
          <cell r="E42">
            <v>0.27094881058982367</v>
          </cell>
        </row>
        <row r="43">
          <cell r="A43">
            <v>40067</v>
          </cell>
          <cell r="D43">
            <v>0.58098106447046727</v>
          </cell>
          <cell r="E43">
            <v>0.2719717998081842</v>
          </cell>
        </row>
        <row r="44">
          <cell r="A44">
            <v>40068</v>
          </cell>
          <cell r="D44">
            <v>0.58136447185364237</v>
          </cell>
          <cell r="E44">
            <v>0.27299478902654484</v>
          </cell>
        </row>
        <row r="45">
          <cell r="A45">
            <v>40069</v>
          </cell>
          <cell r="D45">
            <v>0.58174787923681748</v>
          </cell>
          <cell r="E45">
            <v>0.27401777824490542</v>
          </cell>
        </row>
        <row r="46">
          <cell r="A46">
            <v>40070</v>
          </cell>
          <cell r="D46">
            <v>0.58213128661999258</v>
          </cell>
          <cell r="E46">
            <v>0.275040767463266</v>
          </cell>
        </row>
        <row r="47">
          <cell r="A47">
            <v>40071</v>
          </cell>
          <cell r="D47">
            <v>0.58251469400316791</v>
          </cell>
          <cell r="E47">
            <v>0.27606375668162647</v>
          </cell>
        </row>
        <row r="48">
          <cell r="A48">
            <v>40072</v>
          </cell>
          <cell r="D48">
            <v>0.58285901616766989</v>
          </cell>
          <cell r="E48">
            <v>0.277086745899987</v>
          </cell>
        </row>
        <row r="49">
          <cell r="A49">
            <v>40073</v>
          </cell>
          <cell r="D49">
            <v>0.58320333833217186</v>
          </cell>
          <cell r="E49">
            <v>0.27810973511834763</v>
          </cell>
        </row>
        <row r="50">
          <cell r="A50">
            <v>40074</v>
          </cell>
          <cell r="D50">
            <v>0.58354766049667384</v>
          </cell>
          <cell r="E50">
            <v>0.27913272433670816</v>
          </cell>
        </row>
        <row r="51">
          <cell r="A51">
            <v>40075</v>
          </cell>
          <cell r="D51">
            <v>0.58389198266117581</v>
          </cell>
          <cell r="E51">
            <v>0.28015571355506869</v>
          </cell>
        </row>
        <row r="52">
          <cell r="A52">
            <v>40076</v>
          </cell>
          <cell r="D52">
            <v>0.58423630482567779</v>
          </cell>
          <cell r="E52">
            <v>0.28117870277342927</v>
          </cell>
        </row>
        <row r="53">
          <cell r="A53">
            <v>40077</v>
          </cell>
          <cell r="D53">
            <v>0.58458062699017976</v>
          </cell>
          <cell r="E53">
            <v>0.28220169199178985</v>
          </cell>
        </row>
        <row r="54">
          <cell r="A54">
            <v>40078</v>
          </cell>
          <cell r="D54">
            <v>0.58492494915468141</v>
          </cell>
          <cell r="E54">
            <v>0.28322468121015038</v>
          </cell>
        </row>
        <row r="55">
          <cell r="A55">
            <v>40079</v>
          </cell>
          <cell r="D55">
            <v>0.58492494915468141</v>
          </cell>
          <cell r="E55">
            <v>0.28424767042851096</v>
          </cell>
        </row>
        <row r="56">
          <cell r="A56">
            <v>40080</v>
          </cell>
          <cell r="D56">
            <v>0.58492494915468141</v>
          </cell>
          <cell r="E56">
            <v>0.28527065964687148</v>
          </cell>
        </row>
        <row r="57">
          <cell r="A57">
            <v>40081</v>
          </cell>
          <cell r="D57">
            <v>0.58492494915468141</v>
          </cell>
          <cell r="E57">
            <v>0.28633644025060934</v>
          </cell>
        </row>
        <row r="58">
          <cell r="A58">
            <v>40082</v>
          </cell>
          <cell r="D58">
            <v>0.58492494915468141</v>
          </cell>
          <cell r="E58">
            <v>0.28740505094451652</v>
          </cell>
        </row>
        <row r="59">
          <cell r="A59">
            <v>40083</v>
          </cell>
          <cell r="D59">
            <v>0.58492494915468141</v>
          </cell>
          <cell r="E59">
            <v>0.28847366163842364</v>
          </cell>
        </row>
        <row r="60">
          <cell r="A60">
            <v>40084</v>
          </cell>
          <cell r="D60">
            <v>0.58492494915468141</v>
          </cell>
          <cell r="E60">
            <v>0.28954227233233082</v>
          </cell>
        </row>
        <row r="61">
          <cell r="A61">
            <v>40085</v>
          </cell>
          <cell r="D61">
            <v>0.58492494915468141</v>
          </cell>
          <cell r="E61">
            <v>0.290610883026238</v>
          </cell>
        </row>
        <row r="62">
          <cell r="A62">
            <v>40086</v>
          </cell>
          <cell r="D62">
            <v>0.5849993971902494</v>
          </cell>
          <cell r="E62">
            <v>0.29167949372014518</v>
          </cell>
        </row>
        <row r="63">
          <cell r="A63">
            <v>40087</v>
          </cell>
          <cell r="D63">
            <v>0.5850738452258174</v>
          </cell>
          <cell r="E63">
            <v>0.29243256078312163</v>
          </cell>
        </row>
        <row r="64">
          <cell r="A64">
            <v>40088</v>
          </cell>
          <cell r="D64">
            <v>0.5851482932613854</v>
          </cell>
          <cell r="E64">
            <v>0.29256416827739679</v>
          </cell>
        </row>
        <row r="65">
          <cell r="A65">
            <v>40089</v>
          </cell>
          <cell r="D65">
            <v>0.5852227412969534</v>
          </cell>
          <cell r="E65">
            <v>0.292695775771672</v>
          </cell>
        </row>
        <row r="66">
          <cell r="A66">
            <v>40090</v>
          </cell>
          <cell r="D66">
            <v>0.58529718933252139</v>
          </cell>
          <cell r="E66">
            <v>0.29282738326594704</v>
          </cell>
        </row>
        <row r="67">
          <cell r="A67">
            <v>40091</v>
          </cell>
          <cell r="D67">
            <v>0.58537163736808939</v>
          </cell>
          <cell r="E67">
            <v>0.2929589907602223</v>
          </cell>
        </row>
        <row r="68">
          <cell r="A68">
            <v>40092</v>
          </cell>
          <cell r="D68">
            <v>0.58544608540365728</v>
          </cell>
          <cell r="E68">
            <v>0.29309059825449751</v>
          </cell>
        </row>
        <row r="69">
          <cell r="A69">
            <v>40093</v>
          </cell>
          <cell r="D69">
            <v>0.58599513966597117</v>
          </cell>
          <cell r="E69">
            <v>0.29322220574877256</v>
          </cell>
        </row>
        <row r="70">
          <cell r="A70">
            <v>40094</v>
          </cell>
          <cell r="D70">
            <v>0.58654419392828505</v>
          </cell>
          <cell r="E70">
            <v>0.29335381324304788</v>
          </cell>
        </row>
        <row r="71">
          <cell r="A71">
            <v>40095</v>
          </cell>
          <cell r="D71">
            <v>0.58709324819059894</v>
          </cell>
          <cell r="E71">
            <v>0.29348542073732303</v>
          </cell>
        </row>
        <row r="72">
          <cell r="A72">
            <v>40096</v>
          </cell>
          <cell r="D72">
            <v>0.58764230245291282</v>
          </cell>
          <cell r="E72">
            <v>0.29361702823159813</v>
          </cell>
        </row>
        <row r="73">
          <cell r="A73">
            <v>40097</v>
          </cell>
          <cell r="D73">
            <v>0.58819135671522671</v>
          </cell>
          <cell r="E73">
            <v>0.2937486357258734</v>
          </cell>
        </row>
        <row r="74">
          <cell r="A74">
            <v>40098</v>
          </cell>
          <cell r="D74">
            <v>0.5887404109775406</v>
          </cell>
          <cell r="E74">
            <v>0.29388024322014855</v>
          </cell>
        </row>
        <row r="75">
          <cell r="A75">
            <v>40099</v>
          </cell>
          <cell r="D75">
            <v>0.58928946523985448</v>
          </cell>
          <cell r="E75">
            <v>0.29401185071442376</v>
          </cell>
        </row>
        <row r="76">
          <cell r="A76">
            <v>40100</v>
          </cell>
          <cell r="D76">
            <v>0.58939183128876049</v>
          </cell>
          <cell r="E76">
            <v>0.29414345820869886</v>
          </cell>
        </row>
        <row r="77">
          <cell r="A77">
            <v>40101</v>
          </cell>
          <cell r="D77">
            <v>0.5894941973376665</v>
          </cell>
          <cell r="E77">
            <v>0.29427506570297413</v>
          </cell>
        </row>
        <row r="78">
          <cell r="A78">
            <v>40102</v>
          </cell>
          <cell r="D78">
            <v>0.58959656338657251</v>
          </cell>
          <cell r="E78">
            <v>0.29440667319724928</v>
          </cell>
        </row>
        <row r="79">
          <cell r="A79">
            <v>40103</v>
          </cell>
          <cell r="D79">
            <v>0.58969892943547852</v>
          </cell>
          <cell r="E79">
            <v>0.29453828069152438</v>
          </cell>
        </row>
        <row r="80">
          <cell r="A80">
            <v>40104</v>
          </cell>
          <cell r="D80">
            <v>0.58980129548438454</v>
          </cell>
          <cell r="E80">
            <v>0.29466988818579964</v>
          </cell>
        </row>
        <row r="81">
          <cell r="A81">
            <v>40105</v>
          </cell>
          <cell r="D81">
            <v>0.58990366153329055</v>
          </cell>
          <cell r="E81">
            <v>0.29480149568007485</v>
          </cell>
        </row>
        <row r="82">
          <cell r="A82">
            <v>40106</v>
          </cell>
          <cell r="D82">
            <v>0.59000602758219634</v>
          </cell>
          <cell r="E82">
            <v>0.29493310317434995</v>
          </cell>
        </row>
        <row r="83">
          <cell r="A83">
            <v>40107</v>
          </cell>
          <cell r="D83">
            <v>0.58985713151106034</v>
          </cell>
          <cell r="E83">
            <v>0.29506471066862522</v>
          </cell>
        </row>
        <row r="84">
          <cell r="A84">
            <v>40108</v>
          </cell>
          <cell r="D84">
            <v>0.58970823543992434</v>
          </cell>
          <cell r="E84">
            <v>0.29519631816290032</v>
          </cell>
        </row>
        <row r="85">
          <cell r="A85">
            <v>40109</v>
          </cell>
          <cell r="D85">
            <v>0.58955933936878835</v>
          </cell>
          <cell r="E85">
            <v>0.29532792565717553</v>
          </cell>
        </row>
        <row r="86">
          <cell r="A86">
            <v>40110</v>
          </cell>
          <cell r="D86">
            <v>0.58941044329765235</v>
          </cell>
          <cell r="E86">
            <v>0.29545953315145063</v>
          </cell>
        </row>
        <row r="87">
          <cell r="A87">
            <v>40111</v>
          </cell>
          <cell r="D87">
            <v>0.58926154722651636</v>
          </cell>
          <cell r="E87">
            <v>0.29559114064572595</v>
          </cell>
        </row>
        <row r="88">
          <cell r="A88">
            <v>40112</v>
          </cell>
          <cell r="D88">
            <v>0.58911265115538036</v>
          </cell>
          <cell r="E88">
            <v>0.29572274814000099</v>
          </cell>
        </row>
        <row r="89">
          <cell r="A89">
            <v>40113</v>
          </cell>
          <cell r="D89">
            <v>0.58896375508424459</v>
          </cell>
          <cell r="E89">
            <v>0.2958543556342762</v>
          </cell>
        </row>
        <row r="90">
          <cell r="A90">
            <v>40114</v>
          </cell>
          <cell r="D90">
            <v>0.58910334515093454</v>
          </cell>
          <cell r="E90">
            <v>0.29598596312855141</v>
          </cell>
        </row>
        <row r="91">
          <cell r="A91">
            <v>40115</v>
          </cell>
          <cell r="D91">
            <v>0.5892429352176245</v>
          </cell>
          <cell r="E91">
            <v>0.29611757062282645</v>
          </cell>
        </row>
        <row r="92">
          <cell r="A92">
            <v>40116</v>
          </cell>
          <cell r="D92">
            <v>0.58938252528431445</v>
          </cell>
          <cell r="E92">
            <v>0.29624917811710177</v>
          </cell>
        </row>
        <row r="93">
          <cell r="A93">
            <v>40117</v>
          </cell>
          <cell r="D93">
            <v>0.58952211535100441</v>
          </cell>
          <cell r="E93">
            <v>0.29638078561137682</v>
          </cell>
        </row>
        <row r="94">
          <cell r="A94">
            <v>40118</v>
          </cell>
          <cell r="D94">
            <v>0.58966170541769436</v>
          </cell>
          <cell r="E94">
            <v>0.29800889297601757</v>
          </cell>
        </row>
        <row r="95">
          <cell r="A95">
            <v>40119</v>
          </cell>
          <cell r="D95">
            <v>0.58980129548438431</v>
          </cell>
          <cell r="E95">
            <v>0.29820909434074627</v>
          </cell>
        </row>
        <row r="96">
          <cell r="A96">
            <v>40120</v>
          </cell>
          <cell r="D96">
            <v>0.58994088555107438</v>
          </cell>
          <cell r="E96">
            <v>0.29840929570547492</v>
          </cell>
        </row>
        <row r="97">
          <cell r="A97">
            <v>40121</v>
          </cell>
          <cell r="D97">
            <v>0.5903224317333603</v>
          </cell>
          <cell r="E97">
            <v>0.29860949707020357</v>
          </cell>
        </row>
        <row r="98">
          <cell r="A98">
            <v>40122</v>
          </cell>
          <cell r="D98">
            <v>0.59070397791564622</v>
          </cell>
          <cell r="E98">
            <v>0.29880969843493221</v>
          </cell>
        </row>
        <row r="99">
          <cell r="A99">
            <v>40123</v>
          </cell>
          <cell r="D99">
            <v>0.59108552409793214</v>
          </cell>
          <cell r="E99">
            <v>0.29900989979966081</v>
          </cell>
        </row>
        <row r="100">
          <cell r="A100">
            <v>40124</v>
          </cell>
          <cell r="D100">
            <v>0.59146707028021805</v>
          </cell>
          <cell r="E100">
            <v>0.2992101011643894</v>
          </cell>
        </row>
        <row r="101">
          <cell r="A101">
            <v>40125</v>
          </cell>
          <cell r="D101">
            <v>0.59184861646250397</v>
          </cell>
          <cell r="E101">
            <v>0.29941030252911799</v>
          </cell>
        </row>
        <row r="102">
          <cell r="A102">
            <v>40126</v>
          </cell>
          <cell r="D102">
            <v>0.59223016264478989</v>
          </cell>
          <cell r="E102">
            <v>0.29961050389384675</v>
          </cell>
        </row>
        <row r="103">
          <cell r="A103">
            <v>40127</v>
          </cell>
          <cell r="D103">
            <v>0.59261170882707581</v>
          </cell>
          <cell r="E103">
            <v>0.29981070525857534</v>
          </cell>
        </row>
        <row r="104">
          <cell r="A104">
            <v>40128</v>
          </cell>
          <cell r="D104">
            <v>0.59359814529835164</v>
          </cell>
          <cell r="E104">
            <v>0.30001090662330393</v>
          </cell>
        </row>
        <row r="105">
          <cell r="A105">
            <v>40129</v>
          </cell>
          <cell r="D105">
            <v>0.59458458176962747</v>
          </cell>
          <cell r="E105">
            <v>0.30021110798803258</v>
          </cell>
        </row>
        <row r="106">
          <cell r="A106">
            <v>40130</v>
          </cell>
          <cell r="D106">
            <v>0.5955710182409033</v>
          </cell>
          <cell r="E106">
            <v>0.30041130935276117</v>
          </cell>
        </row>
        <row r="107">
          <cell r="A107">
            <v>40131</v>
          </cell>
          <cell r="D107">
            <v>0.59655745471217914</v>
          </cell>
          <cell r="E107">
            <v>0.30061151071748982</v>
          </cell>
        </row>
        <row r="108">
          <cell r="A108">
            <v>40132</v>
          </cell>
          <cell r="D108">
            <v>0.59754389118345497</v>
          </cell>
          <cell r="E108">
            <v>0.30081171208221852</v>
          </cell>
        </row>
        <row r="109">
          <cell r="A109">
            <v>40133</v>
          </cell>
          <cell r="D109">
            <v>0.5985303276547308</v>
          </cell>
          <cell r="E109">
            <v>0.30101191344694711</v>
          </cell>
        </row>
        <row r="110">
          <cell r="A110">
            <v>40134</v>
          </cell>
          <cell r="D110">
            <v>0.59951676412600641</v>
          </cell>
          <cell r="E110">
            <v>0.3012121148116757</v>
          </cell>
        </row>
        <row r="111">
          <cell r="A111">
            <v>40135</v>
          </cell>
          <cell r="D111">
            <v>0.60008443039721227</v>
          </cell>
          <cell r="E111">
            <v>0.30141231617640429</v>
          </cell>
        </row>
        <row r="112">
          <cell r="A112">
            <v>40136</v>
          </cell>
          <cell r="D112">
            <v>0.60065209666841812</v>
          </cell>
          <cell r="E112">
            <v>0.30161251754113305</v>
          </cell>
        </row>
        <row r="113">
          <cell r="A113">
            <v>40137</v>
          </cell>
          <cell r="D113">
            <v>0.60121976293962398</v>
          </cell>
          <cell r="E113">
            <v>0.30181271890586164</v>
          </cell>
        </row>
        <row r="114">
          <cell r="A114">
            <v>40138</v>
          </cell>
          <cell r="D114">
            <v>0.60178742921082984</v>
          </cell>
          <cell r="E114">
            <v>0.30201292027059029</v>
          </cell>
        </row>
        <row r="115">
          <cell r="A115">
            <v>40139</v>
          </cell>
          <cell r="D115">
            <v>0.6023550954820357</v>
          </cell>
          <cell r="E115">
            <v>0.30221312163531888</v>
          </cell>
        </row>
        <row r="116">
          <cell r="A116">
            <v>40140</v>
          </cell>
          <cell r="D116">
            <v>0.60292276175324155</v>
          </cell>
          <cell r="E116">
            <v>0.30241332300004764</v>
          </cell>
        </row>
        <row r="117">
          <cell r="A117">
            <v>40141</v>
          </cell>
          <cell r="D117">
            <v>0.60349042802444752</v>
          </cell>
          <cell r="E117">
            <v>0.30261352436477618</v>
          </cell>
        </row>
        <row r="118">
          <cell r="A118">
            <v>40142</v>
          </cell>
          <cell r="D118">
            <v>0.60371377213115152</v>
          </cell>
          <cell r="E118">
            <v>0.30281372572950477</v>
          </cell>
        </row>
        <row r="119">
          <cell r="A119">
            <v>40143</v>
          </cell>
          <cell r="D119">
            <v>0.60393711623785551</v>
          </cell>
          <cell r="E119">
            <v>0.30301392709423347</v>
          </cell>
        </row>
        <row r="120">
          <cell r="A120">
            <v>40144</v>
          </cell>
          <cell r="D120">
            <v>0.6041604603445595</v>
          </cell>
          <cell r="E120">
            <v>0.30321412845896206</v>
          </cell>
        </row>
        <row r="121">
          <cell r="A121">
            <v>40145</v>
          </cell>
          <cell r="D121">
            <v>0.6043838044512635</v>
          </cell>
          <cell r="E121">
            <v>0.30341432982369071</v>
          </cell>
        </row>
        <row r="122">
          <cell r="A122">
            <v>40146</v>
          </cell>
          <cell r="D122">
            <v>0.60460714855796749</v>
          </cell>
          <cell r="E122">
            <v>0.30361453118841936</v>
          </cell>
        </row>
        <row r="123">
          <cell r="A123">
            <v>40147</v>
          </cell>
          <cell r="D123">
            <v>0.60483049266467148</v>
          </cell>
          <cell r="E123">
            <v>0.303814732553148</v>
          </cell>
        </row>
        <row r="124">
          <cell r="A124">
            <v>40148</v>
          </cell>
          <cell r="D124">
            <v>0.60245673800376009</v>
          </cell>
          <cell r="E124">
            <v>0.30361047449345346</v>
          </cell>
        </row>
        <row r="125">
          <cell r="A125">
            <v>40149</v>
          </cell>
          <cell r="D125">
            <v>0.60011347600752019</v>
          </cell>
          <cell r="E125">
            <v>0.30219192369660525</v>
          </cell>
        </row>
        <row r="126">
          <cell r="A126">
            <v>40150</v>
          </cell>
          <cell r="D126">
            <v>0.59777021401128028</v>
          </cell>
          <cell r="E126">
            <v>0.30077337289975703</v>
          </cell>
        </row>
        <row r="127">
          <cell r="A127">
            <v>40151</v>
          </cell>
          <cell r="D127">
            <v>0.59542695201504037</v>
          </cell>
          <cell r="E127">
            <v>0.29935482210290887</v>
          </cell>
        </row>
        <row r="128">
          <cell r="A128">
            <v>40152</v>
          </cell>
          <cell r="D128">
            <v>0.59308369001880046</v>
          </cell>
          <cell r="E128">
            <v>0.29793627130606065</v>
          </cell>
        </row>
        <row r="129">
          <cell r="A129">
            <v>40153</v>
          </cell>
          <cell r="D129">
            <v>0.59074042802256055</v>
          </cell>
          <cell r="E129">
            <v>0.29651772050921249</v>
          </cell>
        </row>
        <row r="130">
          <cell r="A130">
            <v>40154</v>
          </cell>
          <cell r="D130">
            <v>0.58839716602632042</v>
          </cell>
          <cell r="E130">
            <v>0.29509916971236416</v>
          </cell>
        </row>
        <row r="131">
          <cell r="A131">
            <v>40155</v>
          </cell>
          <cell r="D131">
            <v>0.58548603346273931</v>
          </cell>
          <cell r="E131">
            <v>0.293680618915516</v>
          </cell>
        </row>
        <row r="132">
          <cell r="A132">
            <v>40156</v>
          </cell>
          <cell r="D132">
            <v>0.5825749008991582</v>
          </cell>
          <cell r="E132">
            <v>0.29226206811866778</v>
          </cell>
        </row>
        <row r="133">
          <cell r="A133">
            <v>40157</v>
          </cell>
          <cell r="D133">
            <v>0.57966376833557709</v>
          </cell>
          <cell r="E133">
            <v>0.29084351732181957</v>
          </cell>
        </row>
        <row r="134">
          <cell r="A134">
            <v>40158</v>
          </cell>
          <cell r="D134">
            <v>0.57675263577199598</v>
          </cell>
          <cell r="E134">
            <v>0.28942496652497141</v>
          </cell>
        </row>
        <row r="135">
          <cell r="A135">
            <v>40159</v>
          </cell>
          <cell r="D135">
            <v>0.57384150320841487</v>
          </cell>
          <cell r="E135">
            <v>0.28800641572812319</v>
          </cell>
        </row>
        <row r="136">
          <cell r="A136">
            <v>40160</v>
          </cell>
          <cell r="D136">
            <v>0.57093037064483376</v>
          </cell>
          <cell r="E136">
            <v>0.28658786493127497</v>
          </cell>
        </row>
        <row r="137">
          <cell r="A137">
            <v>40161</v>
          </cell>
          <cell r="D137">
            <v>0.56801923808125265</v>
          </cell>
          <cell r="E137">
            <v>0.28516931413442675</v>
          </cell>
        </row>
        <row r="138">
          <cell r="A138">
            <v>40162</v>
          </cell>
          <cell r="D138">
            <v>0.56489470943666642</v>
          </cell>
          <cell r="E138">
            <v>0.28375076333757848</v>
          </cell>
        </row>
        <row r="139">
          <cell r="A139">
            <v>40163</v>
          </cell>
          <cell r="D139">
            <v>0.56177018079208019</v>
          </cell>
          <cell r="E139">
            <v>0.28233221254073043</v>
          </cell>
        </row>
        <row r="140">
          <cell r="A140">
            <v>40164</v>
          </cell>
          <cell r="D140">
            <v>0.55864565214749395</v>
          </cell>
          <cell r="E140">
            <v>0.2809136617438821</v>
          </cell>
        </row>
        <row r="141">
          <cell r="A141">
            <v>40165</v>
          </cell>
          <cell r="D141">
            <v>0.55552112350290772</v>
          </cell>
          <cell r="E141">
            <v>0.279495110947034</v>
          </cell>
        </row>
        <row r="142">
          <cell r="A142">
            <v>40166</v>
          </cell>
          <cell r="D142">
            <v>0.55239659485832149</v>
          </cell>
          <cell r="E142">
            <v>0.27807656015018573</v>
          </cell>
        </row>
        <row r="143">
          <cell r="A143">
            <v>40167</v>
          </cell>
          <cell r="D143">
            <v>0.54927206621373525</v>
          </cell>
          <cell r="E143">
            <v>0.27665800935333745</v>
          </cell>
        </row>
        <row r="144">
          <cell r="A144">
            <v>40168</v>
          </cell>
          <cell r="D144">
            <v>0.5461475375691488</v>
          </cell>
          <cell r="E144">
            <v>0.27523945855648929</v>
          </cell>
        </row>
        <row r="145">
          <cell r="A145">
            <v>40169</v>
          </cell>
          <cell r="D145">
            <v>0.5438355913814904</v>
          </cell>
          <cell r="E145">
            <v>0.27382090775964107</v>
          </cell>
        </row>
        <row r="146">
          <cell r="A146">
            <v>40170</v>
          </cell>
          <cell r="D146">
            <v>0.541523645193832</v>
          </cell>
          <cell r="E146">
            <v>0.27240235696279291</v>
          </cell>
        </row>
        <row r="147">
          <cell r="A147">
            <v>40171</v>
          </cell>
          <cell r="D147">
            <v>0.53921169900617361</v>
          </cell>
          <cell r="E147">
            <v>0.2709838061659447</v>
          </cell>
        </row>
        <row r="148">
          <cell r="A148">
            <v>40172</v>
          </cell>
          <cell r="D148">
            <v>0.53689975281851521</v>
          </cell>
          <cell r="E148">
            <v>0.26956525536909642</v>
          </cell>
        </row>
        <row r="149">
          <cell r="A149">
            <v>40173</v>
          </cell>
          <cell r="D149">
            <v>0.53458780663085681</v>
          </cell>
          <cell r="E149">
            <v>0.26814670457224832</v>
          </cell>
        </row>
        <row r="150">
          <cell r="A150">
            <v>40174</v>
          </cell>
          <cell r="D150">
            <v>0.53227586044319841</v>
          </cell>
          <cell r="E150">
            <v>0.26672815377539993</v>
          </cell>
        </row>
        <row r="151">
          <cell r="A151">
            <v>40175</v>
          </cell>
          <cell r="D151">
            <v>0.52996391425554035</v>
          </cell>
          <cell r="E151">
            <v>0.26530960297855177</v>
          </cell>
        </row>
        <row r="152">
          <cell r="A152">
            <v>40176</v>
          </cell>
          <cell r="D152">
            <v>0.52722610776648748</v>
          </cell>
          <cell r="E152">
            <v>0.26389105218170361</v>
          </cell>
        </row>
        <row r="153">
          <cell r="A153">
            <v>40177</v>
          </cell>
          <cell r="D153">
            <v>0.52448830127743462</v>
          </cell>
          <cell r="E153">
            <v>0.26247250138485534</v>
          </cell>
        </row>
        <row r="154">
          <cell r="A154">
            <v>40178</v>
          </cell>
          <cell r="D154">
            <v>0.52175049478838176</v>
          </cell>
          <cell r="E154">
            <v>0.26105395058800718</v>
          </cell>
        </row>
        <row r="155">
          <cell r="A155">
            <v>40179</v>
          </cell>
          <cell r="D155">
            <v>0.51901268829932889</v>
          </cell>
          <cell r="E155">
            <v>0.25853192123269381</v>
          </cell>
        </row>
        <row r="156">
          <cell r="A156">
            <v>40180</v>
          </cell>
          <cell r="D156">
            <v>0.51627488181027603</v>
          </cell>
          <cell r="E156">
            <v>0.25614604602007246</v>
          </cell>
        </row>
        <row r="157">
          <cell r="A157">
            <v>40181</v>
          </cell>
          <cell r="D157">
            <v>0.51353707532122317</v>
          </cell>
          <cell r="E157">
            <v>0.25376017080745106</v>
          </cell>
        </row>
        <row r="158">
          <cell r="A158">
            <v>40182</v>
          </cell>
          <cell r="D158">
            <v>0.51079926883216997</v>
          </cell>
          <cell r="E158">
            <v>0.25137429559482971</v>
          </cell>
        </row>
        <row r="159">
          <cell r="A159">
            <v>40183</v>
          </cell>
          <cell r="D159">
            <v>0.50763187459925951</v>
          </cell>
          <cell r="E159">
            <v>0.24898842038220836</v>
          </cell>
        </row>
        <row r="160">
          <cell r="A160">
            <v>40184</v>
          </cell>
          <cell r="D160">
            <v>0.50446448036634906</v>
          </cell>
          <cell r="E160">
            <v>0.24660254516958691</v>
          </cell>
        </row>
        <row r="161">
          <cell r="A161">
            <v>40185</v>
          </cell>
          <cell r="D161">
            <v>0.5012970861334386</v>
          </cell>
          <cell r="E161">
            <v>0.24421666995696556</v>
          </cell>
        </row>
        <row r="162">
          <cell r="A162">
            <v>40186</v>
          </cell>
          <cell r="D162">
            <v>0.49812969190052814</v>
          </cell>
          <cell r="E162">
            <v>0.24183079474434416</v>
          </cell>
        </row>
        <row r="163">
          <cell r="A163">
            <v>40187</v>
          </cell>
          <cell r="D163">
            <v>0.49496229766761768</v>
          </cell>
          <cell r="E163">
            <v>0.23944491953172284</v>
          </cell>
        </row>
        <row r="164">
          <cell r="A164">
            <v>40188</v>
          </cell>
          <cell r="D164">
            <v>0.49179490343470722</v>
          </cell>
          <cell r="E164">
            <v>0.23705904431910144</v>
          </cell>
        </row>
        <row r="165">
          <cell r="A165">
            <v>40189</v>
          </cell>
          <cell r="D165">
            <v>0.48862750920179693</v>
          </cell>
          <cell r="E165">
            <v>0.23467316910648003</v>
          </cell>
        </row>
        <row r="166">
          <cell r="A166">
            <v>40190</v>
          </cell>
          <cell r="D166">
            <v>0.48534363239191863</v>
          </cell>
          <cell r="E166">
            <v>0.23228729389385874</v>
          </cell>
        </row>
        <row r="167">
          <cell r="A167">
            <v>40191</v>
          </cell>
          <cell r="D167">
            <v>0.48205975558204034</v>
          </cell>
          <cell r="E167">
            <v>0.22990141868123729</v>
          </cell>
        </row>
        <row r="168">
          <cell r="A168">
            <v>40192</v>
          </cell>
          <cell r="D168">
            <v>0.47877587877216204</v>
          </cell>
          <cell r="E168">
            <v>0.22751554346861594</v>
          </cell>
        </row>
        <row r="169">
          <cell r="A169">
            <v>40193</v>
          </cell>
          <cell r="D169">
            <v>0.47549200196228375</v>
          </cell>
          <cell r="E169">
            <v>0.22512966825599459</v>
          </cell>
        </row>
        <row r="170">
          <cell r="A170">
            <v>40194</v>
          </cell>
          <cell r="D170">
            <v>0.47220812515240546</v>
          </cell>
          <cell r="E170">
            <v>0.22274379304337322</v>
          </cell>
        </row>
        <row r="171">
          <cell r="A171">
            <v>40195</v>
          </cell>
          <cell r="D171">
            <v>0.46892424834252716</v>
          </cell>
          <cell r="E171">
            <v>0.22035791783075179</v>
          </cell>
        </row>
        <row r="172">
          <cell r="A172">
            <v>40196</v>
          </cell>
          <cell r="D172">
            <v>0.46564037153264881</v>
          </cell>
          <cell r="E172">
            <v>0.21797204261813047</v>
          </cell>
        </row>
        <row r="173">
          <cell r="A173">
            <v>40197</v>
          </cell>
          <cell r="D173">
            <v>0.46199866024632519</v>
          </cell>
          <cell r="E173">
            <v>0.21558616740550907</v>
          </cell>
        </row>
        <row r="174">
          <cell r="A174">
            <v>40198</v>
          </cell>
          <cell r="D174">
            <v>0.45835694896000156</v>
          </cell>
          <cell r="E174">
            <v>0.21320029219288769</v>
          </cell>
        </row>
        <row r="175">
          <cell r="A175">
            <v>40199</v>
          </cell>
          <cell r="D175">
            <v>0.45471523767367794</v>
          </cell>
          <cell r="E175">
            <v>0.21081441698026629</v>
          </cell>
        </row>
        <row r="176">
          <cell r="A176">
            <v>40200</v>
          </cell>
          <cell r="D176">
            <v>0.45107352638735432</v>
          </cell>
          <cell r="E176">
            <v>0.20842854176764489</v>
          </cell>
        </row>
        <row r="177">
          <cell r="A177">
            <v>40201</v>
          </cell>
          <cell r="D177">
            <v>0.44743181510103069</v>
          </cell>
          <cell r="E177">
            <v>0.20604266655502348</v>
          </cell>
        </row>
        <row r="178">
          <cell r="A178">
            <v>40202</v>
          </cell>
          <cell r="D178">
            <v>0.44379010381470707</v>
          </cell>
          <cell r="E178">
            <v>0.20365679134240219</v>
          </cell>
        </row>
        <row r="179">
          <cell r="A179">
            <v>40203</v>
          </cell>
          <cell r="D179">
            <v>0.4401483925283835</v>
          </cell>
          <cell r="E179">
            <v>0.20127091612978079</v>
          </cell>
        </row>
        <row r="180">
          <cell r="A180">
            <v>40204</v>
          </cell>
          <cell r="D180">
            <v>0.43678251198431983</v>
          </cell>
          <cell r="E180">
            <v>0.19888504091715947</v>
          </cell>
        </row>
        <row r="181">
          <cell r="A181">
            <v>40205</v>
          </cell>
          <cell r="D181">
            <v>0.43341663144025616</v>
          </cell>
          <cell r="E181">
            <v>0.19649916570453804</v>
          </cell>
        </row>
        <row r="182">
          <cell r="A182">
            <v>40206</v>
          </cell>
          <cell r="D182">
            <v>0.43005075089619249</v>
          </cell>
          <cell r="E182">
            <v>0.19411329049191664</v>
          </cell>
        </row>
        <row r="183">
          <cell r="A183">
            <v>40207</v>
          </cell>
          <cell r="D183">
            <v>0.42668487035212882</v>
          </cell>
          <cell r="E183">
            <v>0.19172741527929529</v>
          </cell>
        </row>
        <row r="184">
          <cell r="A184">
            <v>40208</v>
          </cell>
          <cell r="D184">
            <v>0.42331898980806515</v>
          </cell>
          <cell r="E184">
            <v>0.18934154006667392</v>
          </cell>
        </row>
        <row r="185">
          <cell r="A185">
            <v>40209</v>
          </cell>
          <cell r="D185">
            <v>0.41995310926400148</v>
          </cell>
          <cell r="E185">
            <v>0.18695566485405254</v>
          </cell>
        </row>
        <row r="186">
          <cell r="A186">
            <v>40210</v>
          </cell>
          <cell r="D186">
            <v>0.41658722871993775</v>
          </cell>
          <cell r="E186">
            <v>0.18456978964143123</v>
          </cell>
        </row>
        <row r="187">
          <cell r="A187">
            <v>40211</v>
          </cell>
          <cell r="D187">
            <v>0.41259234226024755</v>
          </cell>
          <cell r="E187">
            <v>0.18214265296270926</v>
          </cell>
        </row>
        <row r="188">
          <cell r="A188">
            <v>40212</v>
          </cell>
          <cell r="D188">
            <v>0.40859745580055734</v>
          </cell>
          <cell r="E188">
            <v>0.17971551628398738</v>
          </cell>
        </row>
        <row r="189">
          <cell r="A189">
            <v>40213</v>
          </cell>
          <cell r="D189">
            <v>0.40460256934086714</v>
          </cell>
          <cell r="E189">
            <v>0.1772883796052655</v>
          </cell>
        </row>
        <row r="190">
          <cell r="A190">
            <v>40214</v>
          </cell>
          <cell r="D190">
            <v>0.40060768288117693</v>
          </cell>
          <cell r="E190">
            <v>0.17486124292654356</v>
          </cell>
        </row>
        <row r="191">
          <cell r="A191">
            <v>40215</v>
          </cell>
          <cell r="D191">
            <v>0.39661279642148672</v>
          </cell>
          <cell r="E191">
            <v>0.17243410624782168</v>
          </cell>
        </row>
        <row r="192">
          <cell r="A192">
            <v>40216</v>
          </cell>
          <cell r="D192">
            <v>0.39261790996179652</v>
          </cell>
          <cell r="E192">
            <v>0.1700069695690998</v>
          </cell>
        </row>
        <row r="193">
          <cell r="A193">
            <v>40217</v>
          </cell>
          <cell r="D193">
            <v>0.3886230235021062</v>
          </cell>
          <cell r="E193">
            <v>0.16757983289037789</v>
          </cell>
        </row>
        <row r="194">
          <cell r="A194">
            <v>40218</v>
          </cell>
          <cell r="D194">
            <v>0.38458713517532334</v>
          </cell>
          <cell r="E194">
            <v>0.16515269621165596</v>
          </cell>
        </row>
        <row r="195">
          <cell r="A195">
            <v>40219</v>
          </cell>
          <cell r="D195">
            <v>0.38055124684854047</v>
          </cell>
          <cell r="E195">
            <v>0.16272555953293416</v>
          </cell>
        </row>
        <row r="196">
          <cell r="A196">
            <v>40220</v>
          </cell>
          <cell r="D196">
            <v>0.3765153585217576</v>
          </cell>
          <cell r="E196">
            <v>0.1602984228542122</v>
          </cell>
        </row>
        <row r="197">
          <cell r="A197">
            <v>40221</v>
          </cell>
          <cell r="D197">
            <v>0.37247947019497474</v>
          </cell>
          <cell r="E197">
            <v>0.15787128617549034</v>
          </cell>
        </row>
        <row r="198">
          <cell r="A198">
            <v>40222</v>
          </cell>
          <cell r="D198">
            <v>0.36844358186819187</v>
          </cell>
          <cell r="E198">
            <v>0.15544414949676841</v>
          </cell>
        </row>
        <row r="199">
          <cell r="A199">
            <v>40223</v>
          </cell>
          <cell r="D199">
            <v>0.36440769354140901</v>
          </cell>
          <cell r="E199">
            <v>0.15301701281804647</v>
          </cell>
        </row>
        <row r="200">
          <cell r="A200">
            <v>40224</v>
          </cell>
          <cell r="D200">
            <v>0.36037180521462597</v>
          </cell>
          <cell r="E200">
            <v>0.15058987613932459</v>
          </cell>
        </row>
        <row r="201">
          <cell r="A201">
            <v>40225</v>
          </cell>
          <cell r="D201">
            <v>0.35625484501427346</v>
          </cell>
          <cell r="E201">
            <v>0.14816273946060271</v>
          </cell>
        </row>
        <row r="202">
          <cell r="A202">
            <v>40226</v>
          </cell>
          <cell r="D202">
            <v>0.35213788481392094</v>
          </cell>
          <cell r="E202">
            <v>0.14573560278188083</v>
          </cell>
        </row>
        <row r="203">
          <cell r="A203">
            <v>40227</v>
          </cell>
          <cell r="D203">
            <v>0.34802092461356843</v>
          </cell>
          <cell r="E203">
            <v>0.14330846610315895</v>
          </cell>
        </row>
        <row r="204">
          <cell r="A204">
            <v>40228</v>
          </cell>
          <cell r="D204">
            <v>0.34390396441321591</v>
          </cell>
          <cell r="E204">
            <v>0.14088132942443704</v>
          </cell>
        </row>
        <row r="205">
          <cell r="A205">
            <v>40229</v>
          </cell>
          <cell r="D205">
            <v>0.3397870042128634</v>
          </cell>
          <cell r="E205">
            <v>0.13845419274571508</v>
          </cell>
        </row>
        <row r="206">
          <cell r="A206">
            <v>40230</v>
          </cell>
          <cell r="D206">
            <v>0.33567004401251088</v>
          </cell>
          <cell r="E206">
            <v>0.13602705606699325</v>
          </cell>
        </row>
        <row r="207">
          <cell r="A207">
            <v>40231</v>
          </cell>
          <cell r="D207">
            <v>0.3315530838121582</v>
          </cell>
          <cell r="E207">
            <v>0.13359991938827134</v>
          </cell>
        </row>
        <row r="208">
          <cell r="A208">
            <v>40232</v>
          </cell>
          <cell r="D208">
            <v>0.32748085292136131</v>
          </cell>
          <cell r="E208">
            <v>0.13117278270954941</v>
          </cell>
        </row>
        <row r="209">
          <cell r="A209">
            <v>40233</v>
          </cell>
          <cell r="D209">
            <v>0.32340862203056442</v>
          </cell>
          <cell r="E209">
            <v>0.12874564603082755</v>
          </cell>
        </row>
        <row r="210">
          <cell r="A210">
            <v>40234</v>
          </cell>
          <cell r="D210">
            <v>0.31933639113976753</v>
          </cell>
          <cell r="E210">
            <v>0.12631850935210567</v>
          </cell>
        </row>
        <row r="211">
          <cell r="A211">
            <v>40235</v>
          </cell>
          <cell r="D211">
            <v>0.31526416024897064</v>
          </cell>
          <cell r="E211">
            <v>0.12389137267338374</v>
          </cell>
        </row>
        <row r="212">
          <cell r="A212">
            <v>40236</v>
          </cell>
          <cell r="D212">
            <v>0.31119192935817375</v>
          </cell>
          <cell r="E212">
            <v>0.12146423599466186</v>
          </cell>
        </row>
        <row r="213">
          <cell r="A213">
            <v>40237</v>
          </cell>
          <cell r="D213">
            <v>0.30711969846737686</v>
          </cell>
          <cell r="E213">
            <v>0.11903709931593998</v>
          </cell>
        </row>
        <row r="214">
          <cell r="A214">
            <v>40238</v>
          </cell>
          <cell r="D214">
            <v>0.30304746757658008</v>
          </cell>
          <cell r="E214">
            <v>0.11660996263721805</v>
          </cell>
        </row>
        <row r="215">
          <cell r="A215">
            <v>40239</v>
          </cell>
          <cell r="D215">
            <v>0.29882613898726434</v>
          </cell>
          <cell r="E215">
            <v>0.11495002617337144</v>
          </cell>
        </row>
        <row r="216">
          <cell r="A216">
            <v>40240</v>
          </cell>
          <cell r="D216">
            <v>0.29460481039794861</v>
          </cell>
          <cell r="E216">
            <v>0.11329008970952478</v>
          </cell>
        </row>
        <row r="217">
          <cell r="A217">
            <v>40241</v>
          </cell>
          <cell r="D217">
            <v>0.29038348180863288</v>
          </cell>
          <cell r="E217">
            <v>0.11163015324567818</v>
          </cell>
        </row>
        <row r="218">
          <cell r="A218">
            <v>40242</v>
          </cell>
          <cell r="D218">
            <v>0.28616215321931715</v>
          </cell>
          <cell r="E218">
            <v>0.1099702167818315</v>
          </cell>
        </row>
        <row r="219">
          <cell r="A219">
            <v>40243</v>
          </cell>
          <cell r="D219">
            <v>0.28194082463000142</v>
          </cell>
          <cell r="E219">
            <v>0.10831028031798494</v>
          </cell>
        </row>
        <row r="220">
          <cell r="A220">
            <v>40244</v>
          </cell>
          <cell r="D220">
            <v>0.27771949604068569</v>
          </cell>
          <cell r="E220">
            <v>0.10665034385413824</v>
          </cell>
        </row>
        <row r="221">
          <cell r="A221">
            <v>40245</v>
          </cell>
          <cell r="D221">
            <v>0.27349816745136979</v>
          </cell>
          <cell r="E221">
            <v>0.10499040739029165</v>
          </cell>
        </row>
        <row r="222">
          <cell r="A222">
            <v>40246</v>
          </cell>
          <cell r="D222">
            <v>0.26923024583126687</v>
          </cell>
          <cell r="E222">
            <v>0.10333047092644498</v>
          </cell>
        </row>
        <row r="223">
          <cell r="A223">
            <v>40247</v>
          </cell>
          <cell r="D223">
            <v>0.26496232421116395</v>
          </cell>
          <cell r="E223">
            <v>0.10167053446259838</v>
          </cell>
        </row>
        <row r="224">
          <cell r="A224">
            <v>40248</v>
          </cell>
          <cell r="D224">
            <v>0.26069440259106103</v>
          </cell>
          <cell r="E224">
            <v>0.10001059799875175</v>
          </cell>
        </row>
        <row r="225">
          <cell r="A225">
            <v>40249</v>
          </cell>
          <cell r="D225">
            <v>0.2564264809709581</v>
          </cell>
          <cell r="E225">
            <v>9.8350661534905126E-2</v>
          </cell>
        </row>
        <row r="226">
          <cell r="A226">
            <v>40250</v>
          </cell>
          <cell r="D226">
            <v>0.25215855935085518</v>
          </cell>
          <cell r="E226">
            <v>9.6690725071058511E-2</v>
          </cell>
        </row>
        <row r="227">
          <cell r="A227">
            <v>40251</v>
          </cell>
          <cell r="D227">
            <v>0.24789063773075226</v>
          </cell>
          <cell r="E227">
            <v>9.5030788607211869E-2</v>
          </cell>
        </row>
        <row r="228">
          <cell r="A228">
            <v>40252</v>
          </cell>
          <cell r="D228">
            <v>0.24362271611064945</v>
          </cell>
          <cell r="E228">
            <v>9.3370852143365268E-2</v>
          </cell>
        </row>
        <row r="229">
          <cell r="A229">
            <v>40253</v>
          </cell>
          <cell r="D229">
            <v>0.23943866194596342</v>
          </cell>
          <cell r="E229">
            <v>9.1710915679518612E-2</v>
          </cell>
        </row>
        <row r="230">
          <cell r="A230">
            <v>40254</v>
          </cell>
          <cell r="D230">
            <v>0.23525460778127738</v>
          </cell>
          <cell r="E230">
            <v>9.0050979215671997E-2</v>
          </cell>
        </row>
        <row r="231">
          <cell r="A231">
            <v>40255</v>
          </cell>
          <cell r="D231">
            <v>0.23107055361659135</v>
          </cell>
          <cell r="E231">
            <v>8.8391042751825355E-2</v>
          </cell>
        </row>
        <row r="232">
          <cell r="A232">
            <v>40256</v>
          </cell>
          <cell r="D232">
            <v>0.22688649945190531</v>
          </cell>
          <cell r="E232">
            <v>8.6731106287978754E-2</v>
          </cell>
        </row>
        <row r="233">
          <cell r="A233">
            <v>40257</v>
          </cell>
          <cell r="D233">
            <v>0.22270244528721928</v>
          </cell>
          <cell r="E233">
            <v>8.507116982413207E-2</v>
          </cell>
        </row>
        <row r="234">
          <cell r="A234">
            <v>40258</v>
          </cell>
          <cell r="D234">
            <v>0.21851839112253324</v>
          </cell>
          <cell r="E234">
            <v>8.3411233360285456E-2</v>
          </cell>
        </row>
        <row r="235">
          <cell r="A235">
            <v>40259</v>
          </cell>
          <cell r="D235">
            <v>0.2143343369578472</v>
          </cell>
          <cell r="E235">
            <v>8.1751296896438841E-2</v>
          </cell>
        </row>
        <row r="236">
          <cell r="A236">
            <v>40260</v>
          </cell>
          <cell r="D236">
            <v>0.21139897601825677</v>
          </cell>
          <cell r="E236">
            <v>8.0091360432592199E-2</v>
          </cell>
        </row>
        <row r="237">
          <cell r="A237">
            <v>40261</v>
          </cell>
          <cell r="D237">
            <v>0.20846361507866634</v>
          </cell>
          <cell r="E237">
            <v>7.8431423968745584E-2</v>
          </cell>
        </row>
        <row r="238">
          <cell r="A238">
            <v>40262</v>
          </cell>
          <cell r="D238">
            <v>0.20552825413907591</v>
          </cell>
          <cell r="E238">
            <v>7.6771487504898928E-2</v>
          </cell>
        </row>
        <row r="239">
          <cell r="A239">
            <v>40263</v>
          </cell>
          <cell r="D239">
            <v>0.20259289319948548</v>
          </cell>
          <cell r="E239">
            <v>7.5111551041052299E-2</v>
          </cell>
        </row>
        <row r="240">
          <cell r="A240">
            <v>40264</v>
          </cell>
          <cell r="D240">
            <v>0.19965753225989505</v>
          </cell>
          <cell r="E240">
            <v>7.3451614577205684E-2</v>
          </cell>
        </row>
        <row r="241">
          <cell r="A241">
            <v>40265</v>
          </cell>
          <cell r="D241">
            <v>0.19672217132030462</v>
          </cell>
          <cell r="E241">
            <v>7.1791678113359042E-2</v>
          </cell>
        </row>
        <row r="242">
          <cell r="A242">
            <v>40266</v>
          </cell>
          <cell r="D242">
            <v>0.19378681038071424</v>
          </cell>
          <cell r="E242">
            <v>7.0131741649512414E-2</v>
          </cell>
        </row>
        <row r="243">
          <cell r="A243">
            <v>40267</v>
          </cell>
          <cell r="D243">
            <v>0.193519366383996</v>
          </cell>
          <cell r="E243">
            <v>6.8471805185665799E-2</v>
          </cell>
        </row>
        <row r="244">
          <cell r="A244">
            <v>40268</v>
          </cell>
          <cell r="D244">
            <v>0.19325192238727776</v>
          </cell>
          <cell r="E244">
            <v>6.6811868721819184E-2</v>
          </cell>
        </row>
        <row r="245">
          <cell r="A245">
            <v>40269</v>
          </cell>
          <cell r="D245">
            <v>0.19298447839055952</v>
          </cell>
          <cell r="E245">
            <v>6.5151932257972528E-2</v>
          </cell>
        </row>
        <row r="246">
          <cell r="A246">
            <v>40270</v>
          </cell>
          <cell r="D246">
            <v>0.19271703439384127</v>
          </cell>
          <cell r="E246">
            <v>6.467785166596017E-2</v>
          </cell>
        </row>
        <row r="247">
          <cell r="A247">
            <v>40271</v>
          </cell>
          <cell r="D247">
            <v>0.19244959039712303</v>
          </cell>
          <cell r="E247">
            <v>6.4203771073947799E-2</v>
          </cell>
        </row>
        <row r="248">
          <cell r="A248">
            <v>40272</v>
          </cell>
          <cell r="D248">
            <v>0.19218214640040479</v>
          </cell>
          <cell r="E248">
            <v>6.3729690481935455E-2</v>
          </cell>
        </row>
        <row r="249">
          <cell r="A249">
            <v>40273</v>
          </cell>
          <cell r="D249">
            <v>0.19191470240368658</v>
          </cell>
          <cell r="E249">
            <v>6.3255609889923084E-2</v>
          </cell>
        </row>
        <row r="250">
          <cell r="A250">
            <v>40274</v>
          </cell>
          <cell r="D250">
            <v>0.19070887476691514</v>
          </cell>
          <cell r="E250">
            <v>6.2781529297910726E-2</v>
          </cell>
        </row>
        <row r="251">
          <cell r="A251">
            <v>40275</v>
          </cell>
          <cell r="D251">
            <v>0.18950304713014371</v>
          </cell>
          <cell r="E251">
            <v>6.2307448705898369E-2</v>
          </cell>
        </row>
        <row r="252">
          <cell r="A252">
            <v>40276</v>
          </cell>
          <cell r="D252">
            <v>0.18829721949337228</v>
          </cell>
          <cell r="E252">
            <v>6.1833368113886004E-2</v>
          </cell>
        </row>
        <row r="253">
          <cell r="A253">
            <v>40277</v>
          </cell>
          <cell r="D253">
            <v>0.18709139185660084</v>
          </cell>
          <cell r="E253">
            <v>6.1359287521873661E-2</v>
          </cell>
        </row>
        <row r="254">
          <cell r="A254">
            <v>40278</v>
          </cell>
          <cell r="D254">
            <v>0.18588556421982941</v>
          </cell>
          <cell r="E254">
            <v>6.0885206929861289E-2</v>
          </cell>
        </row>
        <row r="255">
          <cell r="A255">
            <v>40279</v>
          </cell>
          <cell r="D255">
            <v>0.18467973658305797</v>
          </cell>
          <cell r="E255">
            <v>6.0411126337848911E-2</v>
          </cell>
        </row>
        <row r="256">
          <cell r="A256">
            <v>40280</v>
          </cell>
          <cell r="D256">
            <v>0.18347390894628651</v>
          </cell>
          <cell r="E256">
            <v>5.9937045745836567E-2</v>
          </cell>
        </row>
        <row r="257">
          <cell r="A257">
            <v>40281</v>
          </cell>
          <cell r="D257">
            <v>0.18261473345857149</v>
          </cell>
          <cell r="E257">
            <v>5.9462965153824217E-2</v>
          </cell>
        </row>
        <row r="258">
          <cell r="A258">
            <v>40282</v>
          </cell>
          <cell r="D258">
            <v>0.18175555797085646</v>
          </cell>
          <cell r="E258">
            <v>5.8988884561811866E-2</v>
          </cell>
        </row>
        <row r="259">
          <cell r="A259">
            <v>40283</v>
          </cell>
          <cell r="D259">
            <v>0.18089638248314144</v>
          </cell>
          <cell r="E259">
            <v>5.8514803969799495E-2</v>
          </cell>
        </row>
        <row r="260">
          <cell r="A260">
            <v>40284</v>
          </cell>
          <cell r="D260">
            <v>0.18003720699542641</v>
          </cell>
          <cell r="E260">
            <v>5.8040723377787151E-2</v>
          </cell>
        </row>
        <row r="261">
          <cell r="A261">
            <v>40285</v>
          </cell>
          <cell r="D261">
            <v>0.17917803150771139</v>
          </cell>
          <cell r="E261">
            <v>5.7566642785774787E-2</v>
          </cell>
        </row>
        <row r="262">
          <cell r="A262">
            <v>40286</v>
          </cell>
          <cell r="D262">
            <v>0.17831885601999636</v>
          </cell>
          <cell r="E262">
            <v>5.7092562193762436E-2</v>
          </cell>
        </row>
        <row r="263">
          <cell r="A263">
            <v>40287</v>
          </cell>
          <cell r="D263">
            <v>0.17745968053228126</v>
          </cell>
          <cell r="E263">
            <v>5.6618481601750072E-2</v>
          </cell>
        </row>
        <row r="264">
          <cell r="A264">
            <v>40288</v>
          </cell>
          <cell r="D264">
            <v>0.17663498388734872</v>
          </cell>
          <cell r="E264">
            <v>5.6144401009737686E-2</v>
          </cell>
        </row>
        <row r="265">
          <cell r="A265">
            <v>40289</v>
          </cell>
          <cell r="D265">
            <v>0.17581028724241618</v>
          </cell>
          <cell r="E265">
            <v>5.5670320417725343E-2</v>
          </cell>
        </row>
        <row r="266">
          <cell r="A266">
            <v>40290</v>
          </cell>
          <cell r="D266">
            <v>0.17498559059748364</v>
          </cell>
          <cell r="E266">
            <v>5.5196239825712985E-2</v>
          </cell>
        </row>
        <row r="267">
          <cell r="A267">
            <v>40291</v>
          </cell>
          <cell r="D267">
            <v>0.1741608939525511</v>
          </cell>
          <cell r="E267">
            <v>5.4722159233700628E-2</v>
          </cell>
        </row>
        <row r="268">
          <cell r="A268">
            <v>40292</v>
          </cell>
          <cell r="D268">
            <v>0.17333619730761857</v>
          </cell>
          <cell r="E268">
            <v>5.4248078641688256E-2</v>
          </cell>
        </row>
        <row r="269">
          <cell r="A269">
            <v>40293</v>
          </cell>
          <cell r="D269">
            <v>0.17251150066268603</v>
          </cell>
          <cell r="E269">
            <v>5.3773998049675906E-2</v>
          </cell>
        </row>
        <row r="270">
          <cell r="A270">
            <v>40294</v>
          </cell>
          <cell r="D270">
            <v>0.17168680401775341</v>
          </cell>
          <cell r="E270">
            <v>5.3299917457663555E-2</v>
          </cell>
        </row>
        <row r="271">
          <cell r="A271">
            <v>40295</v>
          </cell>
          <cell r="D271">
            <v>0.17493340640300198</v>
          </cell>
          <cell r="E271">
            <v>5.2825836865651191E-2</v>
          </cell>
        </row>
        <row r="272">
          <cell r="A272">
            <v>40296</v>
          </cell>
          <cell r="D272">
            <v>0.17818000878825055</v>
          </cell>
          <cell r="E272">
            <v>5.2351756273638819E-2</v>
          </cell>
        </row>
        <row r="273">
          <cell r="A273">
            <v>40297</v>
          </cell>
          <cell r="D273">
            <v>0.18142661117349912</v>
          </cell>
          <cell r="E273">
            <v>5.1877675681626469E-2</v>
          </cell>
        </row>
        <row r="274">
          <cell r="A274">
            <v>40298</v>
          </cell>
          <cell r="D274">
            <v>0.18467321355874769</v>
          </cell>
          <cell r="E274">
            <v>5.1403595089614125E-2</v>
          </cell>
        </row>
        <row r="275">
          <cell r="A275">
            <v>40299</v>
          </cell>
          <cell r="D275">
            <v>0.18574953602128366</v>
          </cell>
        </row>
        <row r="276">
          <cell r="A276">
            <v>40300</v>
          </cell>
          <cell r="D276">
            <v>0.18679907204256735</v>
          </cell>
        </row>
        <row r="277">
          <cell r="A277">
            <v>40301</v>
          </cell>
          <cell r="D277">
            <v>0.18784860806385104</v>
          </cell>
        </row>
        <row r="278">
          <cell r="A278">
            <v>40302</v>
          </cell>
          <cell r="D278">
            <v>0.18889814408513478</v>
          </cell>
        </row>
        <row r="279">
          <cell r="A279">
            <v>40303</v>
          </cell>
          <cell r="D279">
            <v>0.18994768010641847</v>
          </cell>
        </row>
        <row r="280">
          <cell r="A280">
            <v>40304</v>
          </cell>
          <cell r="D280">
            <v>0.19099721612770215</v>
          </cell>
        </row>
        <row r="281">
          <cell r="A281">
            <v>40305</v>
          </cell>
          <cell r="D281">
            <v>0.19204675214898578</v>
          </cell>
        </row>
        <row r="282">
          <cell r="A282">
            <v>40306</v>
          </cell>
          <cell r="D282">
            <v>0.19299681802908275</v>
          </cell>
        </row>
        <row r="283">
          <cell r="A283">
            <v>40307</v>
          </cell>
          <cell r="D283">
            <v>0.19394688390917969</v>
          </cell>
        </row>
        <row r="284">
          <cell r="A284">
            <v>40308</v>
          </cell>
          <cell r="D284">
            <v>0.19489694978927669</v>
          </cell>
        </row>
        <row r="285">
          <cell r="A285">
            <v>40309</v>
          </cell>
          <cell r="D285">
            <v>0.19584701566937365</v>
          </cell>
        </row>
        <row r="286">
          <cell r="A286">
            <v>40310</v>
          </cell>
          <cell r="D286">
            <v>0.19679708154947062</v>
          </cell>
        </row>
        <row r="287">
          <cell r="A287">
            <v>40311</v>
          </cell>
          <cell r="D287">
            <v>0.19774714742956762</v>
          </cell>
        </row>
        <row r="288">
          <cell r="A288">
            <v>40312</v>
          </cell>
          <cell r="D288">
            <v>0.19869721330966464</v>
          </cell>
        </row>
        <row r="289">
          <cell r="A289">
            <v>40313</v>
          </cell>
          <cell r="D289">
            <v>0.19976580592723964</v>
          </cell>
        </row>
        <row r="290">
          <cell r="A290">
            <v>40314</v>
          </cell>
          <cell r="D290">
            <v>0.20083439854481458</v>
          </cell>
        </row>
        <row r="291">
          <cell r="A291">
            <v>40315</v>
          </cell>
          <cell r="D291">
            <v>0.20190299116238955</v>
          </cell>
        </row>
        <row r="292">
          <cell r="A292">
            <v>40316</v>
          </cell>
          <cell r="D292">
            <v>0.20297158377996452</v>
          </cell>
        </row>
        <row r="293">
          <cell r="A293">
            <v>40317</v>
          </cell>
          <cell r="D293">
            <v>0.20404017639753949</v>
          </cell>
        </row>
        <row r="294">
          <cell r="A294">
            <v>40318</v>
          </cell>
          <cell r="D294">
            <v>0.20510876901511443</v>
          </cell>
        </row>
        <row r="295">
          <cell r="A295">
            <v>40319</v>
          </cell>
          <cell r="D295">
            <v>0.20617736163268949</v>
          </cell>
        </row>
        <row r="296">
          <cell r="A296">
            <v>40320</v>
          </cell>
          <cell r="D296">
            <v>0.20680981289595091</v>
          </cell>
        </row>
        <row r="297">
          <cell r="A297">
            <v>40321</v>
          </cell>
          <cell r="D297">
            <v>0.20744226415921235</v>
          </cell>
        </row>
        <row r="298">
          <cell r="A298">
            <v>40322</v>
          </cell>
          <cell r="D298">
            <v>0.2080747154224738</v>
          </cell>
        </row>
        <row r="299">
          <cell r="A299">
            <v>40323</v>
          </cell>
          <cell r="D299">
            <v>0.20870716668573525</v>
          </cell>
        </row>
        <row r="300">
          <cell r="A300">
            <v>40324</v>
          </cell>
          <cell r="D300">
            <v>0.20933961794899669</v>
          </cell>
        </row>
        <row r="301">
          <cell r="A301">
            <v>40325</v>
          </cell>
          <cell r="D301">
            <v>0.20997206921225814</v>
          </cell>
        </row>
        <row r="302">
          <cell r="A302">
            <v>40326</v>
          </cell>
          <cell r="D302">
            <v>0.21060452047551956</v>
          </cell>
        </row>
        <row r="303">
          <cell r="A303">
            <v>40327</v>
          </cell>
          <cell r="D303">
            <v>0.21130086505820272</v>
          </cell>
        </row>
        <row r="304">
          <cell r="A304">
            <v>40328</v>
          </cell>
          <cell r="D304">
            <v>0.21199720964088586</v>
          </cell>
        </row>
        <row r="305">
          <cell r="A305">
            <v>40329</v>
          </cell>
          <cell r="D305">
            <v>0.21269355422356906</v>
          </cell>
        </row>
        <row r="306">
          <cell r="A306">
            <v>40330</v>
          </cell>
          <cell r="D306">
            <v>0.21338989880625225</v>
          </cell>
        </row>
        <row r="307">
          <cell r="A307">
            <v>40331</v>
          </cell>
          <cell r="D307">
            <v>0.21408624338893539</v>
          </cell>
        </row>
        <row r="308">
          <cell r="A308">
            <v>40332</v>
          </cell>
          <cell r="D308">
            <v>0.21478258797161856</v>
          </cell>
        </row>
        <row r="309">
          <cell r="A309">
            <v>40333</v>
          </cell>
          <cell r="D309">
            <v>0.21547893255430173</v>
          </cell>
        </row>
        <row r="310">
          <cell r="A310">
            <v>40334</v>
          </cell>
          <cell r="D310">
            <v>0.21689384548294519</v>
          </cell>
        </row>
        <row r="311">
          <cell r="A311">
            <v>40335</v>
          </cell>
          <cell r="D311">
            <v>0.21830875841158864</v>
          </cell>
        </row>
        <row r="312">
          <cell r="A312">
            <v>40336</v>
          </cell>
          <cell r="D312">
            <v>0.21972367134023207</v>
          </cell>
        </row>
        <row r="313">
          <cell r="A313">
            <v>40337</v>
          </cell>
          <cell r="D313">
            <v>0.22113858426887556</v>
          </cell>
        </row>
        <row r="314">
          <cell r="A314">
            <v>40338</v>
          </cell>
          <cell r="D314">
            <v>0.22255349719751902</v>
          </cell>
        </row>
        <row r="315">
          <cell r="A315">
            <v>40339</v>
          </cell>
          <cell r="D315">
            <v>0.22396841012616245</v>
          </cell>
        </row>
        <row r="316">
          <cell r="A316">
            <v>40340</v>
          </cell>
          <cell r="D316">
            <v>0.22538332305480599</v>
          </cell>
        </row>
        <row r="317">
          <cell r="A317">
            <v>40341</v>
          </cell>
          <cell r="D317">
            <v>0.22667785726569833</v>
          </cell>
        </row>
        <row r="318">
          <cell r="A318">
            <v>40342</v>
          </cell>
          <cell r="D318">
            <v>0.22797239147659071</v>
          </cell>
        </row>
        <row r="319">
          <cell r="A319">
            <v>40343</v>
          </cell>
          <cell r="D319">
            <v>0.22926692568748308</v>
          </cell>
        </row>
        <row r="320">
          <cell r="A320">
            <v>40344</v>
          </cell>
          <cell r="D320">
            <v>0.23056145989837545</v>
          </cell>
        </row>
        <row r="321">
          <cell r="A321">
            <v>40345</v>
          </cell>
          <cell r="D321">
            <v>0.23185599410926783</v>
          </cell>
        </row>
        <row r="322">
          <cell r="A322">
            <v>40346</v>
          </cell>
          <cell r="D322">
            <v>0.23315052832016017</v>
          </cell>
        </row>
        <row r="323">
          <cell r="A323">
            <v>40347</v>
          </cell>
          <cell r="D323">
            <v>0.23444506253105257</v>
          </cell>
        </row>
        <row r="324">
          <cell r="A324">
            <v>40348</v>
          </cell>
          <cell r="D324">
            <v>0.23452191971238595</v>
          </cell>
        </row>
        <row r="325">
          <cell r="A325">
            <v>40349</v>
          </cell>
          <cell r="D325">
            <v>0.23459877689371933</v>
          </cell>
        </row>
        <row r="326">
          <cell r="A326">
            <v>40350</v>
          </cell>
          <cell r="D326">
            <v>0.23467563407505271</v>
          </cell>
        </row>
        <row r="327">
          <cell r="A327">
            <v>40351</v>
          </cell>
          <cell r="D327">
            <v>0.23475249125638609</v>
          </cell>
        </row>
        <row r="328">
          <cell r="A328">
            <v>40352</v>
          </cell>
          <cell r="D328">
            <v>0.23482934843771947</v>
          </cell>
        </row>
        <row r="329">
          <cell r="A329">
            <v>40353</v>
          </cell>
          <cell r="D329">
            <v>0.23490620561905284</v>
          </cell>
        </row>
        <row r="330">
          <cell r="A330">
            <v>40354</v>
          </cell>
          <cell r="D330">
            <v>0.23498306280038628</v>
          </cell>
        </row>
        <row r="331">
          <cell r="A331">
            <v>40355</v>
          </cell>
          <cell r="D331">
            <v>0.237690657959649</v>
          </cell>
        </row>
        <row r="332">
          <cell r="A332">
            <v>40356</v>
          </cell>
          <cell r="D332">
            <v>0.24039825311891175</v>
          </cell>
        </row>
        <row r="333">
          <cell r="A333">
            <v>40357</v>
          </cell>
          <cell r="D333">
            <v>0.2431058482781745</v>
          </cell>
        </row>
        <row r="334">
          <cell r="A334">
            <v>40358</v>
          </cell>
          <cell r="D334">
            <v>0.24581344343743722</v>
          </cell>
        </row>
        <row r="335">
          <cell r="A335">
            <v>40359</v>
          </cell>
          <cell r="D335">
            <v>0.24852103859669999</v>
          </cell>
        </row>
        <row r="336">
          <cell r="A336">
            <v>40360</v>
          </cell>
          <cell r="D336">
            <v>0.25122863375596272</v>
          </cell>
        </row>
        <row r="337">
          <cell r="A337">
            <v>40361</v>
          </cell>
          <cell r="D337">
            <v>0.25393622891522555</v>
          </cell>
        </row>
        <row r="338">
          <cell r="A338">
            <v>40362</v>
          </cell>
          <cell r="D338">
            <v>0.2572475696435168</v>
          </cell>
        </row>
        <row r="339">
          <cell r="A339">
            <v>40363</v>
          </cell>
          <cell r="D339">
            <v>0.26055891037180806</v>
          </cell>
        </row>
        <row r="340">
          <cell r="A340">
            <v>40364</v>
          </cell>
          <cell r="D340">
            <v>0.26387025110009932</v>
          </cell>
        </row>
        <row r="341">
          <cell r="A341">
            <v>40365</v>
          </cell>
          <cell r="D341">
            <v>0.26718159182839057</v>
          </cell>
        </row>
        <row r="342">
          <cell r="A342">
            <v>40366</v>
          </cell>
          <cell r="D342">
            <v>0.27049293255668183</v>
          </cell>
        </row>
        <row r="343">
          <cell r="A343">
            <v>40367</v>
          </cell>
          <cell r="D343">
            <v>0.27380427328497309</v>
          </cell>
        </row>
        <row r="344">
          <cell r="A344">
            <v>40368</v>
          </cell>
          <cell r="D344">
            <v>0.27711561401326418</v>
          </cell>
        </row>
        <row r="345">
          <cell r="A345">
            <v>40369</v>
          </cell>
          <cell r="D345">
            <v>0.27993617996918563</v>
          </cell>
        </row>
        <row r="346">
          <cell r="A346">
            <v>40370</v>
          </cell>
          <cell r="D346">
            <v>0.28275674592510708</v>
          </cell>
        </row>
        <row r="347">
          <cell r="A347">
            <v>40371</v>
          </cell>
          <cell r="D347">
            <v>0.28557731188102853</v>
          </cell>
        </row>
        <row r="348">
          <cell r="A348">
            <v>40372</v>
          </cell>
          <cell r="D348">
            <v>0.28839787783694998</v>
          </cell>
        </row>
        <row r="349">
          <cell r="A349">
            <v>40373</v>
          </cell>
          <cell r="D349">
            <v>0.29121844379287143</v>
          </cell>
        </row>
        <row r="350">
          <cell r="A350">
            <v>40374</v>
          </cell>
          <cell r="D350">
            <v>0.29403900974879288</v>
          </cell>
        </row>
        <row r="351">
          <cell r="A351">
            <v>40375</v>
          </cell>
          <cell r="D351">
            <v>0.29685957570471438</v>
          </cell>
        </row>
        <row r="352">
          <cell r="A352">
            <v>40376</v>
          </cell>
          <cell r="D352">
            <v>0.30027833128884507</v>
          </cell>
        </row>
        <row r="353">
          <cell r="A353">
            <v>40377</v>
          </cell>
          <cell r="D353">
            <v>0.30369708687297575</v>
          </cell>
        </row>
        <row r="354">
          <cell r="A354">
            <v>40378</v>
          </cell>
          <cell r="D354">
            <v>0.30711584245710644</v>
          </cell>
        </row>
        <row r="355">
          <cell r="A355">
            <v>40379</v>
          </cell>
          <cell r="D355">
            <v>0.31053459804123712</v>
          </cell>
        </row>
        <row r="356">
          <cell r="A356">
            <v>40380</v>
          </cell>
          <cell r="D356">
            <v>0.3139533536253678</v>
          </cell>
        </row>
        <row r="357">
          <cell r="A357">
            <v>40381</v>
          </cell>
          <cell r="D357">
            <v>0.31737210920949849</v>
          </cell>
        </row>
        <row r="358">
          <cell r="A358">
            <v>40382</v>
          </cell>
          <cell r="D358">
            <v>0.320790864793629</v>
          </cell>
        </row>
        <row r="359">
          <cell r="A359">
            <v>40383</v>
          </cell>
          <cell r="D359">
            <v>0.3247235449035431</v>
          </cell>
        </row>
        <row r="360">
          <cell r="A360">
            <v>40384</v>
          </cell>
          <cell r="D360">
            <v>0.3286562250134572</v>
          </cell>
        </row>
        <row r="361">
          <cell r="A361">
            <v>40385</v>
          </cell>
          <cell r="D361">
            <v>0.3325889051233713</v>
          </cell>
        </row>
        <row r="362">
          <cell r="A362">
            <v>40386</v>
          </cell>
          <cell r="D362">
            <v>0.3365215852332854</v>
          </cell>
        </row>
        <row r="363">
          <cell r="A363">
            <v>40387</v>
          </cell>
          <cell r="D363">
            <v>0.3404542653431995</v>
          </cell>
        </row>
        <row r="364">
          <cell r="A364">
            <v>40388</v>
          </cell>
          <cell r="D364">
            <v>0.34438694545311355</v>
          </cell>
        </row>
        <row r="365">
          <cell r="A365">
            <v>40389</v>
          </cell>
          <cell r="D365">
            <v>0.34831962556302787</v>
          </cell>
        </row>
        <row r="366">
          <cell r="A366">
            <v>40390</v>
          </cell>
          <cell r="D366">
            <v>0.3520365499711266</v>
          </cell>
        </row>
        <row r="367">
          <cell r="A367">
            <v>40391</v>
          </cell>
          <cell r="D367">
            <v>0.35575347437922533</v>
          </cell>
        </row>
        <row r="368">
          <cell r="A368">
            <v>40392</v>
          </cell>
          <cell r="D368">
            <v>0.35947039878732395</v>
          </cell>
        </row>
        <row r="369">
          <cell r="A369">
            <v>40393</v>
          </cell>
          <cell r="D369">
            <v>0.36318732319542268</v>
          </cell>
        </row>
        <row r="370">
          <cell r="A370">
            <v>40394</v>
          </cell>
          <cell r="D370">
            <v>0.36690424760352142</v>
          </cell>
        </row>
        <row r="371">
          <cell r="A371">
            <v>40395</v>
          </cell>
          <cell r="D371">
            <v>0.37062117201162015</v>
          </cell>
        </row>
        <row r="372">
          <cell r="A372">
            <v>40396</v>
          </cell>
          <cell r="D372">
            <v>0.37433809641971894</v>
          </cell>
        </row>
        <row r="373">
          <cell r="A373">
            <v>40397</v>
          </cell>
          <cell r="D373">
            <v>0.37816984360474948</v>
          </cell>
        </row>
        <row r="374">
          <cell r="A374">
            <v>40398</v>
          </cell>
          <cell r="D374">
            <v>0.38200159078978002</v>
          </cell>
        </row>
        <row r="375">
          <cell r="A375">
            <v>40399</v>
          </cell>
          <cell r="D375">
            <v>0.38583333797481051</v>
          </cell>
        </row>
        <row r="376">
          <cell r="A376">
            <v>40400</v>
          </cell>
          <cell r="D376">
            <v>0.38966508515984111</v>
          </cell>
        </row>
        <row r="377">
          <cell r="A377">
            <v>40401</v>
          </cell>
          <cell r="D377">
            <v>0.39349683234487165</v>
          </cell>
        </row>
        <row r="378">
          <cell r="A378">
            <v>40402</v>
          </cell>
          <cell r="D378">
            <v>0.39732857952990214</v>
          </cell>
        </row>
        <row r="379">
          <cell r="A379">
            <v>40403</v>
          </cell>
          <cell r="D379">
            <v>0.40116032671493257</v>
          </cell>
        </row>
        <row r="380">
          <cell r="A380">
            <v>40404</v>
          </cell>
          <cell r="D380">
            <v>0.40475687240528019</v>
          </cell>
        </row>
        <row r="381">
          <cell r="A381">
            <v>40405</v>
          </cell>
          <cell r="D381">
            <v>0.40835341809562775</v>
          </cell>
        </row>
        <row r="382">
          <cell r="A382">
            <v>40406</v>
          </cell>
          <cell r="D382">
            <v>0.41194996378597543</v>
          </cell>
        </row>
        <row r="383">
          <cell r="A383">
            <v>40407</v>
          </cell>
          <cell r="D383">
            <v>0.41554650947632304</v>
          </cell>
        </row>
        <row r="384">
          <cell r="A384">
            <v>40408</v>
          </cell>
          <cell r="D384">
            <v>0.41914305516667061</v>
          </cell>
        </row>
        <row r="385">
          <cell r="A385">
            <v>40409</v>
          </cell>
          <cell r="D385">
            <v>0.42273960085701828</v>
          </cell>
        </row>
        <row r="386">
          <cell r="A386">
            <v>40410</v>
          </cell>
          <cell r="D386">
            <v>0.42633614654736607</v>
          </cell>
        </row>
        <row r="387">
          <cell r="A387">
            <v>40411</v>
          </cell>
          <cell r="D387">
            <v>0.42793255354277271</v>
          </cell>
        </row>
        <row r="388">
          <cell r="A388">
            <v>40412</v>
          </cell>
          <cell r="D388">
            <v>0.42952896053817935</v>
          </cell>
        </row>
        <row r="389">
          <cell r="A389">
            <v>40413</v>
          </cell>
          <cell r="D389">
            <v>0.43112536753358599</v>
          </cell>
        </row>
        <row r="390">
          <cell r="A390">
            <v>40414</v>
          </cell>
          <cell r="D390">
            <v>0.43272177452899263</v>
          </cell>
        </row>
        <row r="391">
          <cell r="A391">
            <v>40415</v>
          </cell>
          <cell r="D391">
            <v>0.43431818152439933</v>
          </cell>
        </row>
        <row r="392">
          <cell r="A392">
            <v>40416</v>
          </cell>
          <cell r="D392">
            <v>0.43591458851980591</v>
          </cell>
        </row>
        <row r="393">
          <cell r="A393">
            <v>40417</v>
          </cell>
          <cell r="D393">
            <v>0.43751099551521244</v>
          </cell>
        </row>
        <row r="394">
          <cell r="A394">
            <v>40418</v>
          </cell>
          <cell r="D394">
            <v>0.43784157399395968</v>
          </cell>
        </row>
        <row r="395">
          <cell r="A395">
            <v>40419</v>
          </cell>
          <cell r="D395">
            <v>0.4381721524727068</v>
          </cell>
        </row>
        <row r="396">
          <cell r="A396">
            <v>40420</v>
          </cell>
          <cell r="D396">
            <v>0.43850273095145398</v>
          </cell>
        </row>
        <row r="397">
          <cell r="A397">
            <v>40421</v>
          </cell>
          <cell r="D397">
            <v>0.4388333094302011</v>
          </cell>
        </row>
        <row r="398">
          <cell r="A398">
            <v>40422</v>
          </cell>
          <cell r="D398">
            <v>0.43916388790894834</v>
          </cell>
        </row>
        <row r="399">
          <cell r="A399">
            <v>40423</v>
          </cell>
          <cell r="D399">
            <v>0.43949446638769551</v>
          </cell>
        </row>
        <row r="400">
          <cell r="A400">
            <v>40424</v>
          </cell>
          <cell r="D400">
            <v>0.4398250448664428</v>
          </cell>
        </row>
        <row r="401">
          <cell r="A401">
            <v>40425</v>
          </cell>
          <cell r="D401">
            <v>0.43877312007132568</v>
          </cell>
        </row>
        <row r="402">
          <cell r="A402">
            <v>40426</v>
          </cell>
          <cell r="D402">
            <v>0.43772119527620856</v>
          </cell>
        </row>
        <row r="403">
          <cell r="A403">
            <v>40427</v>
          </cell>
          <cell r="D403">
            <v>0.43666927048109144</v>
          </cell>
        </row>
        <row r="404">
          <cell r="A404">
            <v>40428</v>
          </cell>
          <cell r="D404">
            <v>0.43561734568597432</v>
          </cell>
        </row>
        <row r="405">
          <cell r="A405">
            <v>40429</v>
          </cell>
          <cell r="D405">
            <v>0.4345654208908572</v>
          </cell>
        </row>
        <row r="406">
          <cell r="A406">
            <v>40430</v>
          </cell>
          <cell r="D406">
            <v>0.43351349609574008</v>
          </cell>
        </row>
        <row r="407">
          <cell r="A407">
            <v>40431</v>
          </cell>
          <cell r="D407">
            <v>0.43246157130062296</v>
          </cell>
        </row>
        <row r="408">
          <cell r="A408">
            <v>40432</v>
          </cell>
          <cell r="D408">
            <v>0.43244675545843819</v>
          </cell>
        </row>
        <row r="409">
          <cell r="A409">
            <v>40433</v>
          </cell>
          <cell r="D409">
            <v>0.43243193961625342</v>
          </cell>
        </row>
        <row r="410">
          <cell r="A410">
            <v>40434</v>
          </cell>
          <cell r="D410">
            <v>0.4324171237740686</v>
          </cell>
        </row>
        <row r="411">
          <cell r="A411">
            <v>40435</v>
          </cell>
          <cell r="D411">
            <v>0.43240230793188389</v>
          </cell>
        </row>
        <row r="412">
          <cell r="A412">
            <v>40436</v>
          </cell>
          <cell r="D412">
            <v>0.43238749208969912</v>
          </cell>
        </row>
        <row r="413">
          <cell r="A413">
            <v>40437</v>
          </cell>
          <cell r="D413">
            <v>0.4323726762475143</v>
          </cell>
        </row>
        <row r="414">
          <cell r="A414">
            <v>40438</v>
          </cell>
          <cell r="D414">
            <v>0.4323578604053297</v>
          </cell>
        </row>
        <row r="415">
          <cell r="A415">
            <v>40439</v>
          </cell>
          <cell r="D415">
            <v>0.43106610416484697</v>
          </cell>
        </row>
        <row r="416">
          <cell r="A416">
            <v>40440</v>
          </cell>
          <cell r="D416">
            <v>0.42977434792436425</v>
          </cell>
        </row>
        <row r="417">
          <cell r="A417">
            <v>40441</v>
          </cell>
          <cell r="D417">
            <v>0.42848259168388153</v>
          </cell>
        </row>
        <row r="418">
          <cell r="A418">
            <v>40442</v>
          </cell>
          <cell r="D418">
            <v>0.42719083544339881</v>
          </cell>
        </row>
        <row r="419">
          <cell r="A419">
            <v>40443</v>
          </cell>
          <cell r="D419">
            <v>0.42589907920291609</v>
          </cell>
        </row>
        <row r="420">
          <cell r="A420">
            <v>40444</v>
          </cell>
          <cell r="D420">
            <v>0.42460732296243336</v>
          </cell>
        </row>
        <row r="421">
          <cell r="A421">
            <v>40445</v>
          </cell>
          <cell r="D421">
            <v>0.42331556672195059</v>
          </cell>
        </row>
        <row r="422">
          <cell r="A422">
            <v>40446</v>
          </cell>
          <cell r="D422">
            <v>0.42213585528798991</v>
          </cell>
        </row>
        <row r="423">
          <cell r="A423">
            <v>40447</v>
          </cell>
          <cell r="D423">
            <v>0.42095614385402941</v>
          </cell>
        </row>
        <row r="424">
          <cell r="A424">
            <v>40448</v>
          </cell>
          <cell r="D424">
            <v>0.41977643242006885</v>
          </cell>
        </row>
        <row r="425">
          <cell r="A425">
            <v>40449</v>
          </cell>
          <cell r="D425">
            <v>0.41859672098610828</v>
          </cell>
        </row>
        <row r="426">
          <cell r="A426">
            <v>40450</v>
          </cell>
          <cell r="D426">
            <v>0.41741700955214772</v>
          </cell>
        </row>
        <row r="427">
          <cell r="A427">
            <v>40451</v>
          </cell>
          <cell r="D427">
            <v>0.4162372981181871</v>
          </cell>
        </row>
        <row r="428">
          <cell r="A428">
            <v>40452</v>
          </cell>
          <cell r="D428">
            <v>0.41505758668422643</v>
          </cell>
        </row>
        <row r="429">
          <cell r="A429">
            <v>40453</v>
          </cell>
          <cell r="D429">
            <v>0.4138686153489004</v>
          </cell>
        </row>
        <row r="430">
          <cell r="A430">
            <v>40454</v>
          </cell>
          <cell r="D430">
            <v>0.41267964401357438</v>
          </cell>
        </row>
        <row r="431">
          <cell r="A431">
            <v>40455</v>
          </cell>
          <cell r="D431">
            <v>0.41149067267824835</v>
          </cell>
        </row>
        <row r="432">
          <cell r="A432">
            <v>40456</v>
          </cell>
          <cell r="D432">
            <v>0.41030170134292232</v>
          </cell>
        </row>
        <row r="433">
          <cell r="A433">
            <v>40457</v>
          </cell>
          <cell r="D433">
            <v>0.40911273000759629</v>
          </cell>
        </row>
        <row r="434">
          <cell r="A434">
            <v>40458</v>
          </cell>
          <cell r="D434">
            <v>0.40792375867227032</v>
          </cell>
        </row>
        <row r="435">
          <cell r="A435">
            <v>40459</v>
          </cell>
          <cell r="D435">
            <v>0.40673478733694407</v>
          </cell>
        </row>
        <row r="436">
          <cell r="A436">
            <v>40460</v>
          </cell>
          <cell r="D436">
            <v>0.40558192961694334</v>
          </cell>
        </row>
        <row r="437">
          <cell r="A437">
            <v>40461</v>
          </cell>
          <cell r="D437">
            <v>0.4044290718969426</v>
          </cell>
        </row>
        <row r="438">
          <cell r="A438">
            <v>40462</v>
          </cell>
          <cell r="D438">
            <v>0.40327621417694187</v>
          </cell>
        </row>
        <row r="439">
          <cell r="A439">
            <v>40463</v>
          </cell>
          <cell r="D439">
            <v>0.40212335645694108</v>
          </cell>
        </row>
        <row r="440">
          <cell r="A440">
            <v>40464</v>
          </cell>
          <cell r="D440">
            <v>0.40097049873694041</v>
          </cell>
        </row>
        <row r="441">
          <cell r="A441">
            <v>40465</v>
          </cell>
          <cell r="D441">
            <v>0.39981764101693967</v>
          </cell>
        </row>
        <row r="442">
          <cell r="A442">
            <v>40466</v>
          </cell>
          <cell r="D442">
            <v>0.398664783296939</v>
          </cell>
        </row>
        <row r="443">
          <cell r="A443">
            <v>40467</v>
          </cell>
          <cell r="D443">
            <v>0.39769897558452072</v>
          </cell>
        </row>
        <row r="444">
          <cell r="A444">
            <v>40468</v>
          </cell>
          <cell r="D444">
            <v>0.39673316787210244</v>
          </cell>
        </row>
        <row r="445">
          <cell r="A445">
            <v>40469</v>
          </cell>
          <cell r="D445">
            <v>0.39576736015968417</v>
          </cell>
        </row>
        <row r="446">
          <cell r="A446">
            <v>40470</v>
          </cell>
          <cell r="D446">
            <v>0.39480155244726589</v>
          </cell>
        </row>
        <row r="447">
          <cell r="A447">
            <v>40471</v>
          </cell>
          <cell r="D447">
            <v>0.39383574473484761</v>
          </cell>
        </row>
        <row r="448">
          <cell r="A448">
            <v>40472</v>
          </cell>
          <cell r="D448">
            <v>0.39286993702242934</v>
          </cell>
        </row>
        <row r="449">
          <cell r="A449">
            <v>40473</v>
          </cell>
          <cell r="D449">
            <v>0.39190412931001112</v>
          </cell>
        </row>
        <row r="450">
          <cell r="A450">
            <v>40474</v>
          </cell>
          <cell r="D450">
            <v>0.39081609089956865</v>
          </cell>
        </row>
        <row r="451">
          <cell r="A451">
            <v>40475</v>
          </cell>
          <cell r="D451">
            <v>0.38972805248912612</v>
          </cell>
        </row>
        <row r="452">
          <cell r="A452">
            <v>40476</v>
          </cell>
          <cell r="D452">
            <v>0.3886400140786837</v>
          </cell>
        </row>
        <row r="453">
          <cell r="A453">
            <v>40477</v>
          </cell>
          <cell r="D453">
            <v>0.38755197566824123</v>
          </cell>
        </row>
        <row r="454">
          <cell r="A454">
            <v>40478</v>
          </cell>
          <cell r="D454">
            <v>0.38646393725779871</v>
          </cell>
        </row>
        <row r="455">
          <cell r="A455">
            <v>40479</v>
          </cell>
          <cell r="D455">
            <v>0.38537589884735629</v>
          </cell>
        </row>
        <row r="456">
          <cell r="A456">
            <v>40480</v>
          </cell>
          <cell r="D456">
            <v>0.38428786043691399</v>
          </cell>
        </row>
        <row r="457">
          <cell r="A457">
            <v>40481</v>
          </cell>
          <cell r="D457">
            <v>0.38420729929503428</v>
          </cell>
        </row>
        <row r="458">
          <cell r="A458">
            <v>40482</v>
          </cell>
          <cell r="D458">
            <v>0.38412673815315473</v>
          </cell>
        </row>
        <row r="459">
          <cell r="A459">
            <v>40483</v>
          </cell>
          <cell r="D459">
            <v>0.38404617701127514</v>
          </cell>
        </row>
        <row r="460">
          <cell r="A460">
            <v>40484</v>
          </cell>
          <cell r="D460">
            <v>0.38396561586939554</v>
          </cell>
        </row>
        <row r="461">
          <cell r="A461">
            <v>40485</v>
          </cell>
          <cell r="D461">
            <v>0.38388505472751594</v>
          </cell>
        </row>
        <row r="462">
          <cell r="A462">
            <v>40486</v>
          </cell>
          <cell r="D462">
            <v>0.38380449358563629</v>
          </cell>
        </row>
        <row r="463">
          <cell r="A463">
            <v>40487</v>
          </cell>
          <cell r="D463">
            <v>0.38372393244375691</v>
          </cell>
        </row>
        <row r="464">
          <cell r="A464">
            <v>40488</v>
          </cell>
          <cell r="D464">
            <v>0.38402765720854426</v>
          </cell>
        </row>
        <row r="465">
          <cell r="A465">
            <v>40489</v>
          </cell>
          <cell r="D465">
            <v>0.38433138197333166</v>
          </cell>
        </row>
        <row r="466">
          <cell r="A466">
            <v>40490</v>
          </cell>
          <cell r="D466">
            <v>0.38463510673811896</v>
          </cell>
        </row>
        <row r="467">
          <cell r="A467">
            <v>40491</v>
          </cell>
          <cell r="D467">
            <v>0.38493883150290631</v>
          </cell>
        </row>
        <row r="468">
          <cell r="A468">
            <v>40492</v>
          </cell>
          <cell r="D468">
            <v>0.38524255626769366</v>
          </cell>
        </row>
        <row r="469">
          <cell r="A469">
            <v>40493</v>
          </cell>
          <cell r="D469">
            <v>0.38554628103248101</v>
          </cell>
        </row>
        <row r="470">
          <cell r="A470">
            <v>40494</v>
          </cell>
          <cell r="D470">
            <v>0.3858500057972683</v>
          </cell>
        </row>
        <row r="471">
          <cell r="A471">
            <v>40495</v>
          </cell>
          <cell r="D471">
            <v>0.3859722364952925</v>
          </cell>
        </row>
        <row r="472">
          <cell r="A472">
            <v>40496</v>
          </cell>
          <cell r="D472">
            <v>0.38609446719331669</v>
          </cell>
        </row>
        <row r="473">
          <cell r="A473">
            <v>40497</v>
          </cell>
          <cell r="D473">
            <v>0.38621669789134089</v>
          </cell>
        </row>
        <row r="474">
          <cell r="A474">
            <v>40498</v>
          </cell>
          <cell r="D474">
            <v>0.38633892858936503</v>
          </cell>
        </row>
        <row r="475">
          <cell r="A475">
            <v>40499</v>
          </cell>
          <cell r="D475">
            <v>0.38646115928738928</v>
          </cell>
        </row>
        <row r="476">
          <cell r="A476">
            <v>40500</v>
          </cell>
          <cell r="D476">
            <v>0.38658338998541347</v>
          </cell>
        </row>
        <row r="477">
          <cell r="A477">
            <v>40501</v>
          </cell>
          <cell r="D477">
            <v>0.3867056206834375</v>
          </cell>
        </row>
        <row r="478">
          <cell r="A478">
            <v>40502</v>
          </cell>
          <cell r="D478">
            <v>0.38652042265612813</v>
          </cell>
        </row>
        <row r="479">
          <cell r="A479">
            <v>40503</v>
          </cell>
          <cell r="D479">
            <v>0.38633522462881875</v>
          </cell>
        </row>
        <row r="480">
          <cell r="A480">
            <v>40504</v>
          </cell>
          <cell r="D480">
            <v>0.38615002660150938</v>
          </cell>
        </row>
        <row r="481">
          <cell r="A481">
            <v>40505</v>
          </cell>
          <cell r="D481">
            <v>0.3859648285742</v>
          </cell>
        </row>
        <row r="482">
          <cell r="A482">
            <v>40506</v>
          </cell>
          <cell r="D482">
            <v>0.38577963054689063</v>
          </cell>
        </row>
        <row r="483">
          <cell r="A483">
            <v>40507</v>
          </cell>
          <cell r="D483">
            <v>0.38559443251958131</v>
          </cell>
        </row>
        <row r="484">
          <cell r="A484">
            <v>40508</v>
          </cell>
          <cell r="D484">
            <v>0.3854092344922721</v>
          </cell>
        </row>
        <row r="485">
          <cell r="A485">
            <v>40509</v>
          </cell>
          <cell r="D485">
            <v>0.38425637677227131</v>
          </cell>
        </row>
        <row r="486">
          <cell r="A486">
            <v>40510</v>
          </cell>
          <cell r="D486">
            <v>0.38310351905227058</v>
          </cell>
        </row>
        <row r="487">
          <cell r="A487">
            <v>40511</v>
          </cell>
          <cell r="D487">
            <v>0.38195066133226985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>
        <row r="34">
          <cell r="E34">
            <v>40513</v>
          </cell>
        </row>
      </sheetData>
      <sheetData sheetId="2"/>
      <sheetData sheetId="3">
        <row r="2">
          <cell r="A2" t="str">
            <v>FECHA</v>
          </cell>
          <cell r="B2" t="str">
            <v>NREG</v>
          </cell>
          <cell r="C2" t="str">
            <v>NALUMBRADO</v>
          </cell>
          <cell r="F2" t="str">
            <v>NOMBRE</v>
          </cell>
          <cell r="G2" t="str">
            <v>FECHA</v>
          </cell>
          <cell r="H2" t="str">
            <v>NRO</v>
          </cell>
          <cell r="I2" t="str">
            <v>DEMANDA</v>
          </cell>
          <cell r="R2" t="str">
            <v>FECHA</v>
          </cell>
          <cell r="S2" t="str">
            <v>NUMEROFRONTERAS</v>
          </cell>
          <cell r="V2" t="str">
            <v>NOMBRE</v>
          </cell>
          <cell r="W2" t="str">
            <v>FECHA</v>
          </cell>
          <cell r="X2" t="str">
            <v>NRO</v>
          </cell>
          <cell r="Y2" t="str">
            <v>DEMANDA</v>
          </cell>
          <cell r="AK2" t="str">
            <v>FECHA</v>
          </cell>
          <cell r="AL2" t="str">
            <v>DEMANDAMES</v>
          </cell>
          <cell r="AM2" t="str">
            <v>AVGDEMANDA</v>
          </cell>
          <cell r="AP2" t="str">
            <v>FECHA</v>
          </cell>
          <cell r="AQ2" t="str">
            <v>DEMANDA</v>
          </cell>
          <cell r="AT2" t="str">
            <v>FECHA</v>
          </cell>
          <cell r="AU2" t="str">
            <v>DEMANDA</v>
          </cell>
          <cell r="AX2" t="str">
            <v>FECHA</v>
          </cell>
          <cell r="AY2" t="str">
            <v>VALOR</v>
          </cell>
          <cell r="BB2" t="str">
            <v>FECHA</v>
          </cell>
          <cell r="BC2" t="str">
            <v>MEMT_VARSISS.VALOR/1000</v>
          </cell>
          <cell r="BF2" t="str">
            <v>FECHA</v>
          </cell>
          <cell r="BG2" t="str">
            <v>MEMT_VARSISS.VALOR/1000</v>
          </cell>
          <cell r="BJ2" t="str">
            <v>CODIGO</v>
          </cell>
          <cell r="BK2" t="str">
            <v>FECHA</v>
          </cell>
          <cell r="BL2" t="str">
            <v>DISTRIBUIDOR</v>
          </cell>
          <cell r="BM2" t="str">
            <v>DEMANDA_GWH</v>
          </cell>
          <cell r="BP2" t="str">
            <v>CODIGO</v>
          </cell>
          <cell r="BQ2" t="str">
            <v>FECHA</v>
          </cell>
          <cell r="BR2" t="str">
            <v>DISTRIBUIDOR</v>
          </cell>
          <cell r="BS2" t="str">
            <v>DEMANDA_GWH</v>
          </cell>
          <cell r="BV2" t="str">
            <v>CODIGO</v>
          </cell>
          <cell r="BW2" t="str">
            <v>FECHA</v>
          </cell>
          <cell r="BX2" t="str">
            <v>DISTRIBUIDOR</v>
          </cell>
          <cell r="BY2" t="str">
            <v>DEMANDA_GWH</v>
          </cell>
          <cell r="CJ2" t="str">
            <v>SECCION</v>
          </cell>
          <cell r="CK2" t="str">
            <v>DEM_COMERCIAL</v>
          </cell>
          <cell r="CN2" t="str">
            <v>SECCION</v>
          </cell>
          <cell r="CO2" t="str">
            <v>DEM_COMERCIAL</v>
          </cell>
          <cell r="CR2" t="str">
            <v>SUM(T60AGRDEMID.A60VALORH01+T60AGRDEMID.A60VALORH02+T60AGRDEMID.A60VALORH03+</v>
          </cell>
          <cell r="CU2" t="str">
            <v>SUM(T60AGRDEMID.A60VALORH01+T60AGRDEMID.A60VALORH02+T60AGRDEMID.A60VALORH03+</v>
          </cell>
          <cell r="DN2" t="str">
            <v>Nombre</v>
          </cell>
          <cell r="DO2" t="str">
            <v>NRO</v>
          </cell>
          <cell r="DR2" t="str">
            <v>Nombre</v>
          </cell>
          <cell r="DS2" t="str">
            <v>NRO</v>
          </cell>
        </row>
        <row r="3">
          <cell r="A3">
            <v>35795</v>
          </cell>
          <cell r="B3">
            <v>117</v>
          </cell>
          <cell r="C3">
            <v>2</v>
          </cell>
          <cell r="F3" t="str">
            <v>DISTRITO CAPITAL</v>
          </cell>
          <cell r="G3">
            <v>40513</v>
          </cell>
          <cell r="H3">
            <v>911</v>
          </cell>
          <cell r="I3">
            <v>219.92</v>
          </cell>
          <cell r="M3">
            <v>40513</v>
          </cell>
          <cell r="R3">
            <v>35795</v>
          </cell>
          <cell r="S3">
            <v>6</v>
          </cell>
          <cell r="V3" t="str">
            <v>VALLE</v>
          </cell>
          <cell r="W3">
            <v>40513</v>
          </cell>
          <cell r="X3">
            <v>981</v>
          </cell>
          <cell r="Y3">
            <v>18.670000000000002</v>
          </cell>
          <cell r="AC3" t="str">
            <v>ISAGEN</v>
          </cell>
          <cell r="AD3">
            <v>256</v>
          </cell>
          <cell r="AE3">
            <v>0</v>
          </cell>
          <cell r="AF3">
            <v>316.33</v>
          </cell>
          <cell r="AG3">
            <v>0</v>
          </cell>
          <cell r="AK3">
            <v>39083</v>
          </cell>
          <cell r="AL3">
            <v>4309.49</v>
          </cell>
          <cell r="AM3">
            <v>139.02000000000001</v>
          </cell>
          <cell r="AP3">
            <v>39114</v>
          </cell>
          <cell r="AQ3">
            <v>8376.44</v>
          </cell>
          <cell r="AT3">
            <v>39417</v>
          </cell>
          <cell r="AU3">
            <v>52853.36</v>
          </cell>
          <cell r="AX3">
            <v>39113</v>
          </cell>
          <cell r="AY3">
            <v>8429</v>
          </cell>
          <cell r="BB3">
            <v>40543</v>
          </cell>
          <cell r="BC3">
            <v>0.27534999999999998</v>
          </cell>
          <cell r="BF3">
            <v>40543</v>
          </cell>
          <cell r="BG3">
            <v>4.7416600000000004</v>
          </cell>
          <cell r="BJ3" t="str">
            <v>ASTN</v>
          </cell>
          <cell r="BK3">
            <v>39814</v>
          </cell>
          <cell r="BL3" t="str">
            <v>SISTEMA DE TRANSMISION NACIONAL</v>
          </cell>
          <cell r="BM3">
            <v>251.05605241999999</v>
          </cell>
          <cell r="BP3" t="str">
            <v>ASTN</v>
          </cell>
          <cell r="BQ3">
            <v>40179</v>
          </cell>
          <cell r="BR3" t="str">
            <v>SISTEMA DE TRANSMISION NACIONAL</v>
          </cell>
          <cell r="BS3">
            <v>253.30118806999999</v>
          </cell>
          <cell r="BV3" t="str">
            <v>ASTN</v>
          </cell>
          <cell r="BW3">
            <v>39448</v>
          </cell>
          <cell r="BX3" t="str">
            <v>SISTEMA DE TRANSMISION NACIONAL</v>
          </cell>
          <cell r="BY3">
            <v>265.30972631999998</v>
          </cell>
          <cell r="CD3" t="str">
            <v>Industrias manufactureras</v>
          </cell>
          <cell r="CE3">
            <v>600.34713756999997</v>
          </cell>
          <cell r="CF3">
            <v>605.65298542999994</v>
          </cell>
          <cell r="CJ3" t="str">
            <v>ACTIVID</v>
          </cell>
          <cell r="CK3">
            <v>243.24625379</v>
          </cell>
          <cell r="CN3" t="str">
            <v>ACTIVID</v>
          </cell>
          <cell r="CO3">
            <v>257.30678509000001</v>
          </cell>
          <cell r="CR3">
            <v>36977.313979489998</v>
          </cell>
          <cell r="CU3">
            <v>37820.774821090003</v>
          </cell>
          <cell r="CZ3">
            <v>3258.2334618199998</v>
          </cell>
          <cell r="DF3">
            <v>40178</v>
          </cell>
          <cell r="DN3" t="str">
            <v>ANTIOQUIA</v>
          </cell>
          <cell r="DO3">
            <v>898</v>
          </cell>
          <cell r="DR3" t="str">
            <v>ANTIOQUIA</v>
          </cell>
          <cell r="DS3">
            <v>430</v>
          </cell>
        </row>
        <row r="4">
          <cell r="A4">
            <v>36160</v>
          </cell>
          <cell r="B4">
            <v>742</v>
          </cell>
          <cell r="C4">
            <v>8</v>
          </cell>
          <cell r="F4" t="str">
            <v>ANTIOQUIA</v>
          </cell>
          <cell r="G4">
            <v>40513</v>
          </cell>
          <cell r="H4">
            <v>898</v>
          </cell>
          <cell r="I4">
            <v>221.02</v>
          </cell>
          <cell r="M4">
            <v>40513</v>
          </cell>
          <cell r="R4">
            <v>36160</v>
          </cell>
          <cell r="S4">
            <v>102</v>
          </cell>
          <cell r="V4" t="str">
            <v>ATLANTICO</v>
          </cell>
          <cell r="W4">
            <v>40513</v>
          </cell>
          <cell r="X4">
            <v>828</v>
          </cell>
          <cell r="Y4">
            <v>8.74</v>
          </cell>
          <cell r="AC4" t="str">
            <v>EEPPM</v>
          </cell>
          <cell r="AD4">
            <v>1087</v>
          </cell>
          <cell r="AE4">
            <v>3</v>
          </cell>
          <cell r="AF4">
            <v>302.63</v>
          </cell>
          <cell r="AG4">
            <v>0.87</v>
          </cell>
          <cell r="AK4">
            <v>39114</v>
          </cell>
          <cell r="AL4">
            <v>4066.95</v>
          </cell>
          <cell r="AM4">
            <v>145.25</v>
          </cell>
          <cell r="AP4">
            <v>39142</v>
          </cell>
          <cell r="AQ4">
            <v>12887.75</v>
          </cell>
          <cell r="AT4">
            <v>39783</v>
          </cell>
          <cell r="AU4">
            <v>53869.68</v>
          </cell>
          <cell r="AX4">
            <v>39141</v>
          </cell>
          <cell r="AY4">
            <v>8509</v>
          </cell>
          <cell r="BB4">
            <v>40178</v>
          </cell>
          <cell r="BC4">
            <v>6.3750000000000001E-2</v>
          </cell>
          <cell r="BF4">
            <v>40178</v>
          </cell>
          <cell r="BG4">
            <v>1.45645</v>
          </cell>
          <cell r="BJ4" t="str">
            <v>CASD</v>
          </cell>
          <cell r="BK4">
            <v>39814</v>
          </cell>
          <cell r="BL4" t="str">
            <v>EMPRESA DE ENERGIA DE CASANARE S.A. E.S.P.</v>
          </cell>
          <cell r="BM4">
            <v>24.592875469999999</v>
          </cell>
          <cell r="BP4" t="str">
            <v>CASD</v>
          </cell>
          <cell r="BQ4">
            <v>40179</v>
          </cell>
          <cell r="BR4" t="str">
            <v>EMPRESA DE ENERGIA DE CASANARE S.A. E.S.P.</v>
          </cell>
          <cell r="BS4">
            <v>26.798849130000001</v>
          </cell>
          <cell r="BV4" t="str">
            <v>CASD</v>
          </cell>
          <cell r="BW4">
            <v>39448</v>
          </cell>
          <cell r="BX4" t="str">
            <v>EMPRESA DE ENERGIA DE CASANARE S.A. E.S.P.</v>
          </cell>
          <cell r="BY4">
            <v>22.632937139999999</v>
          </cell>
          <cell r="CD4" t="str">
            <v>Explotación de minas y canteras</v>
          </cell>
          <cell r="CE4">
            <v>284.12050513999998</v>
          </cell>
          <cell r="CF4">
            <v>302.65932772999997</v>
          </cell>
          <cell r="CJ4" t="str">
            <v>ADMINIS</v>
          </cell>
          <cell r="CK4">
            <v>279.25005587999999</v>
          </cell>
          <cell r="CN4" t="str">
            <v>ADMINIS</v>
          </cell>
          <cell r="CO4">
            <v>305.00086537999999</v>
          </cell>
          <cell r="CZ4">
            <v>3216.8068303800001</v>
          </cell>
          <cell r="DF4">
            <v>40543</v>
          </cell>
          <cell r="DN4" t="str">
            <v>ARAUCA</v>
          </cell>
          <cell r="DO4">
            <v>7</v>
          </cell>
          <cell r="DR4" t="str">
            <v>ARAUCA</v>
          </cell>
          <cell r="DS4">
            <v>2</v>
          </cell>
        </row>
        <row r="5">
          <cell r="A5">
            <v>36525</v>
          </cell>
          <cell r="B5">
            <v>876</v>
          </cell>
          <cell r="C5">
            <v>163</v>
          </cell>
          <cell r="F5" t="str">
            <v>VALLE</v>
          </cell>
          <cell r="G5">
            <v>40513</v>
          </cell>
          <cell r="H5">
            <v>768</v>
          </cell>
          <cell r="I5">
            <v>174.19</v>
          </cell>
          <cell r="M5">
            <v>40513</v>
          </cell>
          <cell r="R5">
            <v>36525</v>
          </cell>
          <cell r="S5">
            <v>674</v>
          </cell>
          <cell r="V5" t="str">
            <v>DISTRITO CAPITAL</v>
          </cell>
          <cell r="W5">
            <v>40513</v>
          </cell>
          <cell r="X5">
            <v>705</v>
          </cell>
          <cell r="Y5">
            <v>25.48</v>
          </cell>
          <cell r="AC5" t="str">
            <v>EMGESA SA</v>
          </cell>
          <cell r="AD5">
            <v>750</v>
          </cell>
          <cell r="AE5">
            <v>0</v>
          </cell>
          <cell r="AF5">
            <v>219.17</v>
          </cell>
          <cell r="AG5">
            <v>0</v>
          </cell>
          <cell r="AK5">
            <v>39142</v>
          </cell>
          <cell r="AL5">
            <v>4511.32</v>
          </cell>
          <cell r="AM5">
            <v>145.53</v>
          </cell>
          <cell r="AP5">
            <v>39173</v>
          </cell>
          <cell r="AQ5">
            <v>17130.439999999999</v>
          </cell>
          <cell r="AT5">
            <v>39814</v>
          </cell>
          <cell r="AU5">
            <v>53915.95</v>
          </cell>
          <cell r="AX5">
            <v>39172</v>
          </cell>
          <cell r="AY5">
            <v>8503</v>
          </cell>
          <cell r="BJ5" t="str">
            <v>CDID</v>
          </cell>
          <cell r="BK5">
            <v>39814</v>
          </cell>
          <cell r="BL5" t="str">
            <v xml:space="preserve">CENTRALES ELECTRICAS DEL CAUCA S.A. E.S.P. </v>
          </cell>
          <cell r="BM5">
            <v>64.663851390000005</v>
          </cell>
          <cell r="BP5" t="str">
            <v>CDND</v>
          </cell>
          <cell r="BQ5">
            <v>40179</v>
          </cell>
          <cell r="BR5" t="str">
            <v>CENTRALES ELECTRICAS DE NARINO S.A. E.S.P.</v>
          </cell>
          <cell r="BS5">
            <v>67.606190330000004</v>
          </cell>
          <cell r="BV5" t="str">
            <v>CDID</v>
          </cell>
          <cell r="BW5">
            <v>39448</v>
          </cell>
          <cell r="BX5" t="str">
            <v xml:space="preserve">CENTRALES ELECTRICAS DEL CAUCA S.A. E.S.P. </v>
          </cell>
          <cell r="BY5">
            <v>67.572824560000001</v>
          </cell>
          <cell r="CD5" t="str">
            <v>Servicios sociales, comunales y personales</v>
          </cell>
          <cell r="CE5">
            <v>203.04151483000001</v>
          </cell>
          <cell r="CF5">
            <v>196.09538395000001</v>
          </cell>
          <cell r="CJ5" t="str">
            <v>AGRICUL</v>
          </cell>
          <cell r="CK5">
            <v>433.00613565999998</v>
          </cell>
          <cell r="CN5" t="str">
            <v>AGRICUL</v>
          </cell>
          <cell r="CO5">
            <v>433.36591784000001</v>
          </cell>
          <cell r="CZ5">
            <v>1460.2792697899999</v>
          </cell>
          <cell r="DF5">
            <v>40178</v>
          </cell>
          <cell r="DN5" t="str">
            <v>ATLANTICO</v>
          </cell>
          <cell r="DO5">
            <v>466</v>
          </cell>
          <cell r="DR5" t="str">
            <v>ATLANTICO</v>
          </cell>
          <cell r="DS5">
            <v>826</v>
          </cell>
        </row>
        <row r="6">
          <cell r="A6">
            <v>36891</v>
          </cell>
          <cell r="B6">
            <v>2574</v>
          </cell>
          <cell r="C6">
            <v>177</v>
          </cell>
          <cell r="F6" t="str">
            <v>ATLANTICO</v>
          </cell>
          <cell r="G6">
            <v>40513</v>
          </cell>
          <cell r="H6">
            <v>466</v>
          </cell>
          <cell r="I6">
            <v>96.05</v>
          </cell>
          <cell r="M6">
            <v>40513</v>
          </cell>
          <cell r="R6">
            <v>36891</v>
          </cell>
          <cell r="S6">
            <v>1017</v>
          </cell>
          <cell r="V6" t="str">
            <v>SANTANDER</v>
          </cell>
          <cell r="W6">
            <v>40513</v>
          </cell>
          <cell r="X6">
            <v>689</v>
          </cell>
          <cell r="Y6">
            <v>13.27</v>
          </cell>
          <cell r="AC6" t="str">
            <v>ENERCOSTA</v>
          </cell>
          <cell r="AD6">
            <v>882</v>
          </cell>
          <cell r="AE6">
            <v>0</v>
          </cell>
          <cell r="AF6">
            <v>169.11</v>
          </cell>
          <cell r="AG6">
            <v>0</v>
          </cell>
          <cell r="AK6">
            <v>39173</v>
          </cell>
          <cell r="AL6">
            <v>4242.6899999999996</v>
          </cell>
          <cell r="AM6">
            <v>141.41999999999999</v>
          </cell>
          <cell r="AP6">
            <v>39203</v>
          </cell>
          <cell r="AQ6">
            <v>21605.19</v>
          </cell>
          <cell r="AT6">
            <v>39845</v>
          </cell>
          <cell r="AU6">
            <v>53778.31</v>
          </cell>
          <cell r="AX6">
            <v>39202</v>
          </cell>
          <cell r="AY6">
            <v>8515</v>
          </cell>
          <cell r="BJ6" t="str">
            <v>CDND</v>
          </cell>
          <cell r="BK6">
            <v>39814</v>
          </cell>
          <cell r="BL6" t="str">
            <v>CENTRALES ELECTRICAS DE NARINO S.A. E.S.P.</v>
          </cell>
          <cell r="BM6">
            <v>66.653349320000004</v>
          </cell>
          <cell r="BP6" t="str">
            <v>CDSD</v>
          </cell>
          <cell r="BQ6">
            <v>40179</v>
          </cell>
          <cell r="BR6" t="str">
            <v>CODENSA S.A. E.S.P.</v>
          </cell>
          <cell r="BS6">
            <v>1087.62017257</v>
          </cell>
          <cell r="BV6" t="str">
            <v>CDND</v>
          </cell>
          <cell r="BW6">
            <v>39448</v>
          </cell>
          <cell r="BX6" t="str">
            <v>CENTRALES ELECTRICAS DE NARINO S.A. E.S.P.</v>
          </cell>
          <cell r="BY6">
            <v>63.876236970000001</v>
          </cell>
          <cell r="CD6" t="str">
            <v>Comercio, reparación, restaurantes y hoteles</v>
          </cell>
          <cell r="CE6">
            <v>126.13838695</v>
          </cell>
          <cell r="CF6">
            <v>125.15523387</v>
          </cell>
          <cell r="CJ6" t="str">
            <v>COMERCI</v>
          </cell>
          <cell r="CK6">
            <v>1205.8224670300001</v>
          </cell>
          <cell r="CN6" t="str">
            <v>COMERCI</v>
          </cell>
          <cell r="CO6">
            <v>1255.50030528</v>
          </cell>
          <cell r="CZ6">
            <v>1458.9589361999999</v>
          </cell>
          <cell r="DF6">
            <v>40543</v>
          </cell>
          <cell r="DN6" t="str">
            <v>BOLIVAR</v>
          </cell>
          <cell r="DO6">
            <v>246</v>
          </cell>
          <cell r="DR6" t="str">
            <v>BOLIVAR</v>
          </cell>
          <cell r="DS6">
            <v>18</v>
          </cell>
        </row>
        <row r="7">
          <cell r="A7">
            <v>37256</v>
          </cell>
          <cell r="B7">
            <v>2953</v>
          </cell>
          <cell r="C7">
            <v>201</v>
          </cell>
          <cell r="F7" t="str">
            <v>CUNDINAMARCA</v>
          </cell>
          <cell r="G7">
            <v>40513</v>
          </cell>
          <cell r="H7">
            <v>292</v>
          </cell>
          <cell r="I7">
            <v>121.18</v>
          </cell>
          <cell r="M7">
            <v>40513</v>
          </cell>
          <cell r="R7">
            <v>37256</v>
          </cell>
          <cell r="S7">
            <v>1785</v>
          </cell>
          <cell r="V7" t="str">
            <v>ANTIOQUIA</v>
          </cell>
          <cell r="W7">
            <v>40513</v>
          </cell>
          <cell r="X7">
            <v>426</v>
          </cell>
          <cell r="Y7">
            <v>12.42</v>
          </cell>
          <cell r="AC7" t="str">
            <v>GECELCA S.A. E.S.P</v>
          </cell>
          <cell r="AD7">
            <v>14</v>
          </cell>
          <cell r="AE7">
            <v>0</v>
          </cell>
          <cell r="AF7">
            <v>146.38</v>
          </cell>
          <cell r="AG7">
            <v>0</v>
          </cell>
          <cell r="AK7">
            <v>39203</v>
          </cell>
          <cell r="AL7">
            <v>4474.75</v>
          </cell>
          <cell r="AM7">
            <v>144.35</v>
          </cell>
          <cell r="AP7">
            <v>39234</v>
          </cell>
          <cell r="AQ7">
            <v>25919.94</v>
          </cell>
          <cell r="AT7">
            <v>39873</v>
          </cell>
          <cell r="AU7">
            <v>53974.879999999997</v>
          </cell>
          <cell r="AX7">
            <v>39233</v>
          </cell>
          <cell r="AY7">
            <v>8505</v>
          </cell>
          <cell r="BJ7" t="str">
            <v>CDSD</v>
          </cell>
          <cell r="BK7">
            <v>39814</v>
          </cell>
          <cell r="BL7" t="str">
            <v>CODENSA S.A. E.S.P.</v>
          </cell>
          <cell r="BM7">
            <v>1056.1276663199999</v>
          </cell>
          <cell r="BP7" t="str">
            <v>CEOD</v>
          </cell>
          <cell r="BQ7">
            <v>40179</v>
          </cell>
          <cell r="BR7" t="str">
            <v>COMPAÑIA ENERGETICA DE OCCIDENTE S.A.S. ESP</v>
          </cell>
          <cell r="BS7">
            <v>67.267133319999999</v>
          </cell>
          <cell r="BV7" t="str">
            <v>CDSD</v>
          </cell>
          <cell r="BW7">
            <v>39448</v>
          </cell>
          <cell r="BX7" t="str">
            <v>CODENSA S.A. E.S.P.</v>
          </cell>
          <cell r="BY7">
            <v>1044.2980969299999</v>
          </cell>
          <cell r="CD7" t="str">
            <v>Electricidad, gas de ciudad y agua</v>
          </cell>
          <cell r="CE7">
            <v>121.58361823</v>
          </cell>
          <cell r="CF7">
            <v>112.30425515</v>
          </cell>
          <cell r="CJ7" t="str">
            <v>CONSTRU</v>
          </cell>
          <cell r="CK7">
            <v>65.466259440000002</v>
          </cell>
          <cell r="CN7" t="str">
            <v>CONSTRU</v>
          </cell>
          <cell r="CO7">
            <v>46.533746829999998</v>
          </cell>
          <cell r="DN7" t="str">
            <v>BOYACA</v>
          </cell>
          <cell r="DO7">
            <v>147</v>
          </cell>
          <cell r="DR7" t="str">
            <v>BOYACA</v>
          </cell>
          <cell r="DS7">
            <v>105</v>
          </cell>
        </row>
        <row r="8">
          <cell r="A8">
            <v>37621</v>
          </cell>
          <cell r="B8">
            <v>3190</v>
          </cell>
          <cell r="C8">
            <v>208</v>
          </cell>
          <cell r="F8" t="str">
            <v>BOLIVAR</v>
          </cell>
          <cell r="G8">
            <v>40513</v>
          </cell>
          <cell r="H8">
            <v>246</v>
          </cell>
          <cell r="I8">
            <v>78.37</v>
          </cell>
          <cell r="M8">
            <v>40513</v>
          </cell>
          <cell r="R8">
            <v>37621</v>
          </cell>
          <cell r="S8">
            <v>2389</v>
          </cell>
          <cell r="V8" t="str">
            <v>NORTE DE SANTANDER</v>
          </cell>
          <cell r="W8">
            <v>40513</v>
          </cell>
          <cell r="X8">
            <v>335</v>
          </cell>
          <cell r="Y8">
            <v>2.21</v>
          </cell>
          <cell r="AC8" t="str">
            <v>VATIA S.A.</v>
          </cell>
          <cell r="AD8">
            <v>206</v>
          </cell>
          <cell r="AE8">
            <v>1712</v>
          </cell>
          <cell r="AF8">
            <v>32.18</v>
          </cell>
          <cell r="AG8">
            <v>25.57</v>
          </cell>
          <cell r="AK8">
            <v>39234</v>
          </cell>
          <cell r="AL8">
            <v>4314.75</v>
          </cell>
          <cell r="AM8">
            <v>143.82</v>
          </cell>
          <cell r="AP8">
            <v>39264</v>
          </cell>
          <cell r="AQ8">
            <v>30388.49</v>
          </cell>
          <cell r="AT8">
            <v>39904</v>
          </cell>
          <cell r="AU8">
            <v>53910.7</v>
          </cell>
          <cell r="AX8">
            <v>39263</v>
          </cell>
          <cell r="AY8">
            <v>8411</v>
          </cell>
          <cell r="BJ8" t="str">
            <v>CETD</v>
          </cell>
          <cell r="BK8">
            <v>39814</v>
          </cell>
          <cell r="BL8" t="str">
            <v>COMPANIA DE ELECTRICIDAD DE TULUA S.A. E.S.P.</v>
          </cell>
          <cell r="BM8">
            <v>17.372740690000001</v>
          </cell>
          <cell r="BP8" t="str">
            <v>CETD</v>
          </cell>
          <cell r="BQ8">
            <v>40179</v>
          </cell>
          <cell r="BR8" t="str">
            <v>COMPANIA DE ELECTRICIDAD DE TULUA S.A. E.S.P.</v>
          </cell>
          <cell r="BS8">
            <v>16.240047969999999</v>
          </cell>
          <cell r="BV8" t="str">
            <v>CETD</v>
          </cell>
          <cell r="BW8">
            <v>39448</v>
          </cell>
          <cell r="BX8" t="str">
            <v>COMPANIA DE ELECTRICIDAD DE TULUA S.A. E.S.P.</v>
          </cell>
          <cell r="BY8">
            <v>16.637184470000001</v>
          </cell>
          <cell r="CD8" t="str">
            <v>Transporte, almacenamiento y comunicación</v>
          </cell>
          <cell r="CE8">
            <v>46.547576479999996</v>
          </cell>
          <cell r="CF8">
            <v>47.650753600000002</v>
          </cell>
          <cell r="CJ8" t="str">
            <v>EDUCACI</v>
          </cell>
          <cell r="CK8">
            <v>193.73421126</v>
          </cell>
          <cell r="CN8" t="str">
            <v>EDUCACI</v>
          </cell>
          <cell r="CO8">
            <v>199.03318216</v>
          </cell>
          <cell r="DN8" t="str">
            <v>CALDAS</v>
          </cell>
          <cell r="DO8">
            <v>97</v>
          </cell>
          <cell r="DR8" t="str">
            <v>CALDAS</v>
          </cell>
          <cell r="DS8">
            <v>11</v>
          </cell>
        </row>
        <row r="9">
          <cell r="A9">
            <v>37986</v>
          </cell>
          <cell r="B9">
            <v>3465</v>
          </cell>
          <cell r="C9">
            <v>243</v>
          </cell>
          <cell r="F9" t="str">
            <v>SANTANDER</v>
          </cell>
          <cell r="G9">
            <v>40513</v>
          </cell>
          <cell r="H9">
            <v>150</v>
          </cell>
          <cell r="I9">
            <v>55.81</v>
          </cell>
          <cell r="M9">
            <v>40513</v>
          </cell>
          <cell r="R9">
            <v>37986</v>
          </cell>
          <cell r="S9">
            <v>2710</v>
          </cell>
          <cell r="V9" t="str">
            <v>NARINO</v>
          </cell>
          <cell r="W9">
            <v>40513</v>
          </cell>
          <cell r="X9">
            <v>187</v>
          </cell>
          <cell r="Y9">
            <v>2.81</v>
          </cell>
          <cell r="AC9" t="str">
            <v>EPSA(PACIFICO)</v>
          </cell>
          <cell r="AD9">
            <v>386</v>
          </cell>
          <cell r="AE9">
            <v>185</v>
          </cell>
          <cell r="AF9">
            <v>46.23</v>
          </cell>
          <cell r="AG9">
            <v>0</v>
          </cell>
          <cell r="AK9">
            <v>39264</v>
          </cell>
          <cell r="AL9">
            <v>4468.55</v>
          </cell>
          <cell r="AM9">
            <v>144.15</v>
          </cell>
          <cell r="AP9">
            <v>39295</v>
          </cell>
          <cell r="AQ9">
            <v>34896.300000000003</v>
          </cell>
          <cell r="AT9">
            <v>39934</v>
          </cell>
          <cell r="AU9">
            <v>53984.2</v>
          </cell>
          <cell r="AX9">
            <v>39294</v>
          </cell>
          <cell r="AY9">
            <v>8373</v>
          </cell>
          <cell r="BJ9" t="str">
            <v>CHCD</v>
          </cell>
          <cell r="BK9">
            <v>39814</v>
          </cell>
          <cell r="BL9" t="str">
            <v>CENTRAL HIDROELECTRICA DE CALDAS S.A. E.S.P.</v>
          </cell>
          <cell r="BM9">
            <v>113.53702302000001</v>
          </cell>
          <cell r="BP9" t="str">
            <v>CHCD</v>
          </cell>
          <cell r="BQ9">
            <v>40179</v>
          </cell>
          <cell r="BR9" t="str">
            <v>CENTRAL HIDROELECTRICA DE CALDAS S.A. E.S.P.</v>
          </cell>
          <cell r="BS9">
            <v>114.63831015</v>
          </cell>
          <cell r="BV9" t="str">
            <v>CHCD</v>
          </cell>
          <cell r="BW9">
            <v>39448</v>
          </cell>
          <cell r="BX9" t="str">
            <v>CENTRAL HIDROELECTRICA DE CALDAS S.A. E.S.P.</v>
          </cell>
          <cell r="BY9">
            <v>116.5708247</v>
          </cell>
          <cell r="CD9" t="str">
            <v>Agropecuario, silvicultura, caza y pesca</v>
          </cell>
          <cell r="CE9">
            <v>40.600500719999999</v>
          </cell>
          <cell r="CF9">
            <v>35.244430100000002</v>
          </cell>
          <cell r="CJ9" t="str">
            <v>EXPLOTA</v>
          </cell>
          <cell r="CK9">
            <v>3346.52151013</v>
          </cell>
          <cell r="CN9" t="str">
            <v>EXPLOTA</v>
          </cell>
          <cell r="CO9">
            <v>3635.3884732000001</v>
          </cell>
          <cell r="DN9" t="str">
            <v>CAQUETA</v>
          </cell>
          <cell r="DO9">
            <v>3</v>
          </cell>
          <cell r="DR9" t="str">
            <v>CASANARE</v>
          </cell>
          <cell r="DS9">
            <v>14</v>
          </cell>
        </row>
        <row r="10">
          <cell r="A10">
            <v>38352</v>
          </cell>
          <cell r="B10">
            <v>3813</v>
          </cell>
          <cell r="C10">
            <v>295</v>
          </cell>
          <cell r="F10" t="str">
            <v>BOYACA</v>
          </cell>
          <cell r="G10">
            <v>40513</v>
          </cell>
          <cell r="H10">
            <v>147</v>
          </cell>
          <cell r="I10">
            <v>79.98</v>
          </cell>
          <cell r="M10">
            <v>40513</v>
          </cell>
          <cell r="R10">
            <v>38352</v>
          </cell>
          <cell r="S10">
            <v>2943</v>
          </cell>
          <cell r="V10" t="str">
            <v>CUNDINAMARCA</v>
          </cell>
          <cell r="W10">
            <v>40513</v>
          </cell>
          <cell r="X10">
            <v>121</v>
          </cell>
          <cell r="Y10">
            <v>3.34</v>
          </cell>
          <cell r="AC10" t="str">
            <v>EMCALI INTERVENIDA</v>
          </cell>
          <cell r="AD10">
            <v>178</v>
          </cell>
          <cell r="AE10">
            <v>13</v>
          </cell>
          <cell r="AF10">
            <v>44.6</v>
          </cell>
          <cell r="AG10">
            <v>0.53</v>
          </cell>
          <cell r="AK10">
            <v>39295</v>
          </cell>
          <cell r="AL10">
            <v>4507.82</v>
          </cell>
          <cell r="AM10">
            <v>145.41</v>
          </cell>
          <cell r="AP10">
            <v>39326</v>
          </cell>
          <cell r="AQ10">
            <v>39310.959999999999</v>
          </cell>
          <cell r="AT10">
            <v>39965</v>
          </cell>
          <cell r="AU10">
            <v>54020.57</v>
          </cell>
          <cell r="AX10">
            <v>39325</v>
          </cell>
          <cell r="AY10">
            <v>8419</v>
          </cell>
          <cell r="BJ10" t="str">
            <v>CNSD</v>
          </cell>
          <cell r="BK10">
            <v>39814</v>
          </cell>
          <cell r="BL10" t="str">
            <v>CENTRALES ELECTRICAS DEL NORTE DE SANTANDER S.A. E.S.P.</v>
          </cell>
          <cell r="BM10">
            <v>118.2394644</v>
          </cell>
          <cell r="BP10" t="str">
            <v>CNSD</v>
          </cell>
          <cell r="BQ10">
            <v>40179</v>
          </cell>
          <cell r="BR10" t="str">
            <v>CENTRALES ELECTRICAS DEL NORTE DE SANTANDER S.A. E.S.P.</v>
          </cell>
          <cell r="BS10">
            <v>110.82425096999999</v>
          </cell>
          <cell r="BV10" t="str">
            <v>CMPD</v>
          </cell>
          <cell r="BW10">
            <v>39448</v>
          </cell>
          <cell r="BX10" t="str">
            <v>MUNICIPIO DE CAMPAMENTO</v>
          </cell>
          <cell r="BY10">
            <v>0.38321660000000002</v>
          </cell>
          <cell r="CD10" t="str">
            <v>Establecimientos financieros, seguros, inmuebles y servicios a las empresas</v>
          </cell>
          <cell r="CE10">
            <v>32.81793373</v>
          </cell>
          <cell r="CF10">
            <v>31.607839599999998</v>
          </cell>
          <cell r="CJ10" t="str">
            <v>HOTELES</v>
          </cell>
          <cell r="CK10">
            <v>196.91494746999999</v>
          </cell>
          <cell r="CN10" t="str">
            <v>HOTELES</v>
          </cell>
          <cell r="CO10">
            <v>196.88081138000001</v>
          </cell>
          <cell r="DN10" t="str">
            <v>CASANARE</v>
          </cell>
          <cell r="DO10">
            <v>23</v>
          </cell>
          <cell r="DR10" t="str">
            <v>CAUCA</v>
          </cell>
          <cell r="DS10">
            <v>68</v>
          </cell>
        </row>
        <row r="11">
          <cell r="A11">
            <v>38717</v>
          </cell>
          <cell r="B11">
            <v>4206</v>
          </cell>
          <cell r="C11">
            <v>324</v>
          </cell>
          <cell r="F11" t="str">
            <v>NORTE DE SANTANDER</v>
          </cell>
          <cell r="G11">
            <v>40513</v>
          </cell>
          <cell r="H11">
            <v>139</v>
          </cell>
          <cell r="I11">
            <v>20.29</v>
          </cell>
          <cell r="M11">
            <v>40513</v>
          </cell>
          <cell r="R11">
            <v>38717</v>
          </cell>
          <cell r="S11">
            <v>3088</v>
          </cell>
          <cell r="V11" t="str">
            <v>BOYACA</v>
          </cell>
          <cell r="W11">
            <v>40513</v>
          </cell>
          <cell r="X11">
            <v>105</v>
          </cell>
          <cell r="Y11">
            <v>1.72</v>
          </cell>
          <cell r="AC11" t="str">
            <v>DICEL</v>
          </cell>
          <cell r="AD11">
            <v>185</v>
          </cell>
          <cell r="AE11">
            <v>622</v>
          </cell>
          <cell r="AF11">
            <v>22.48</v>
          </cell>
          <cell r="AG11">
            <v>18.59</v>
          </cell>
          <cell r="AK11">
            <v>39326</v>
          </cell>
          <cell r="AL11">
            <v>4414.66</v>
          </cell>
          <cell r="AM11">
            <v>147.16</v>
          </cell>
          <cell r="AP11">
            <v>39356</v>
          </cell>
          <cell r="AQ11">
            <v>43852.81</v>
          </cell>
          <cell r="AT11">
            <v>39995</v>
          </cell>
          <cell r="AU11">
            <v>54078.61</v>
          </cell>
          <cell r="AX11">
            <v>39355</v>
          </cell>
          <cell r="AY11">
            <v>8614</v>
          </cell>
          <cell r="BJ11" t="str">
            <v>CQTD</v>
          </cell>
          <cell r="BK11">
            <v>39814</v>
          </cell>
          <cell r="BL11" t="str">
            <v>ELECTRIFICADORA DEL CAQUETA S.A. E.S.P.</v>
          </cell>
          <cell r="BM11">
            <v>15.309214920000001</v>
          </cell>
          <cell r="BP11" t="str">
            <v>CQTD</v>
          </cell>
          <cell r="BQ11">
            <v>40179</v>
          </cell>
          <cell r="BR11" t="str">
            <v>ELECTRIFICADORA DEL CAQUETA S.A. E.S.P.</v>
          </cell>
          <cell r="BS11">
            <v>15.375036939999999</v>
          </cell>
          <cell r="BV11" t="str">
            <v>CNSD</v>
          </cell>
          <cell r="BW11">
            <v>39448</v>
          </cell>
          <cell r="BX11" t="str">
            <v>CENTRALES ELECTRICAS DEL NORTE DE SANTANDER S.A. E.S.P.</v>
          </cell>
          <cell r="BY11">
            <v>108.62737026000001</v>
          </cell>
          <cell r="CD11" t="str">
            <v>Construcción</v>
          </cell>
          <cell r="CE11">
            <v>5.08209614</v>
          </cell>
          <cell r="CF11">
            <v>2.5887267700000001</v>
          </cell>
          <cell r="CJ11" t="str">
            <v>INDUSTR</v>
          </cell>
          <cell r="CK11">
            <v>7523.1297968199997</v>
          </cell>
          <cell r="CN11" t="str">
            <v>INDUSTR</v>
          </cell>
          <cell r="CO11">
            <v>7723.9475055700004</v>
          </cell>
          <cell r="DN11" t="str">
            <v>CAUCA</v>
          </cell>
          <cell r="DO11">
            <v>75</v>
          </cell>
          <cell r="DR11" t="str">
            <v>CESAR</v>
          </cell>
          <cell r="DS11">
            <v>7</v>
          </cell>
        </row>
        <row r="12">
          <cell r="A12">
            <v>39082</v>
          </cell>
          <cell r="B12">
            <v>4290</v>
          </cell>
          <cell r="C12">
            <v>375</v>
          </cell>
          <cell r="F12" t="str">
            <v>HUILA</v>
          </cell>
          <cell r="G12">
            <v>40513</v>
          </cell>
          <cell r="H12">
            <v>130</v>
          </cell>
          <cell r="I12">
            <v>17.5</v>
          </cell>
          <cell r="M12">
            <v>40513</v>
          </cell>
          <cell r="R12">
            <v>39082</v>
          </cell>
          <cell r="S12">
            <v>3150</v>
          </cell>
          <cell r="V12" t="str">
            <v>CAUCA</v>
          </cell>
          <cell r="W12">
            <v>40513</v>
          </cell>
          <cell r="X12">
            <v>66</v>
          </cell>
          <cell r="Y12">
            <v>0.92</v>
          </cell>
          <cell r="AC12" t="str">
            <v>ENERTOTAL</v>
          </cell>
          <cell r="AD12">
            <v>15</v>
          </cell>
          <cell r="AE12">
            <v>1189</v>
          </cell>
          <cell r="AF12">
            <v>6.33</v>
          </cell>
          <cell r="AG12">
            <v>27.01</v>
          </cell>
          <cell r="AK12">
            <v>39356</v>
          </cell>
          <cell r="AL12">
            <v>4541.8500000000004</v>
          </cell>
          <cell r="AM12">
            <v>146.51</v>
          </cell>
          <cell r="AP12">
            <v>39387</v>
          </cell>
          <cell r="AQ12">
            <v>48306.39</v>
          </cell>
          <cell r="AT12">
            <v>40026</v>
          </cell>
          <cell r="AU12">
            <v>54181.43</v>
          </cell>
          <cell r="AX12">
            <v>39386</v>
          </cell>
          <cell r="AY12">
            <v>8784</v>
          </cell>
          <cell r="BJ12" t="str">
            <v>CTGD</v>
          </cell>
          <cell r="BK12">
            <v>39814</v>
          </cell>
          <cell r="BL12" t="str">
            <v>EMPRESAS MUNICIPALES DE CARTAGO S.A. E.S.P.</v>
          </cell>
          <cell r="BM12">
            <v>13.82671582</v>
          </cell>
          <cell r="BP12" t="str">
            <v>CTGD</v>
          </cell>
          <cell r="BQ12">
            <v>40179</v>
          </cell>
          <cell r="BR12" t="str">
            <v>EMPRESAS MUNICIPALES DE CARTAGO S.A. E.S.P.</v>
          </cell>
          <cell r="BS12">
            <v>13.8090443</v>
          </cell>
          <cell r="BV12" t="str">
            <v>CQTD</v>
          </cell>
          <cell r="BW12">
            <v>39448</v>
          </cell>
          <cell r="BX12" t="str">
            <v>ELECTRIFICADORA DEL CAQUETA S.A. E.S.P.</v>
          </cell>
          <cell r="BY12">
            <v>14.305639169999999</v>
          </cell>
          <cell r="CJ12" t="str">
            <v>INTERME</v>
          </cell>
          <cell r="CK12">
            <v>135.81501886999999</v>
          </cell>
          <cell r="CN12" t="str">
            <v>INTERME</v>
          </cell>
          <cell r="CO12">
            <v>134.21361089999999</v>
          </cell>
          <cell r="DN12" t="str">
            <v>CESAR</v>
          </cell>
          <cell r="DO12">
            <v>62</v>
          </cell>
          <cell r="DR12" t="str">
            <v>CORDOBA</v>
          </cell>
          <cell r="DS12">
            <v>52</v>
          </cell>
        </row>
        <row r="13">
          <cell r="A13">
            <v>39447</v>
          </cell>
          <cell r="B13">
            <v>4263</v>
          </cell>
          <cell r="C13">
            <v>367</v>
          </cell>
          <cell r="F13" t="str">
            <v>MAGDALENA</v>
          </cell>
          <cell r="G13">
            <v>40513</v>
          </cell>
          <cell r="H13">
            <v>121</v>
          </cell>
          <cell r="I13">
            <v>19.09</v>
          </cell>
          <cell r="M13">
            <v>40513</v>
          </cell>
          <cell r="R13">
            <v>39447</v>
          </cell>
          <cell r="S13">
            <v>3537</v>
          </cell>
          <cell r="V13" t="str">
            <v>TOLIMA</v>
          </cell>
          <cell r="W13">
            <v>40513</v>
          </cell>
          <cell r="X13">
            <v>60</v>
          </cell>
          <cell r="Y13">
            <v>1.32</v>
          </cell>
          <cell r="AC13" t="str">
            <v>ENERMONT E.S.P.</v>
          </cell>
          <cell r="AD13">
            <v>83</v>
          </cell>
          <cell r="AE13">
            <v>205</v>
          </cell>
          <cell r="AF13">
            <v>11.74</v>
          </cell>
          <cell r="AG13">
            <v>8.7100000000000009</v>
          </cell>
          <cell r="AK13">
            <v>39387</v>
          </cell>
          <cell r="AL13">
            <v>4453.58</v>
          </cell>
          <cell r="AM13">
            <v>148.44999999999999</v>
          </cell>
          <cell r="AP13">
            <v>39417</v>
          </cell>
          <cell r="AQ13">
            <v>52853.36</v>
          </cell>
          <cell r="AT13">
            <v>40057</v>
          </cell>
          <cell r="AU13">
            <v>54318.39</v>
          </cell>
          <cell r="AX13">
            <v>39416</v>
          </cell>
          <cell r="AY13">
            <v>8833</v>
          </cell>
          <cell r="BJ13" t="str">
            <v>CTSD</v>
          </cell>
          <cell r="BK13">
            <v>39814</v>
          </cell>
          <cell r="BL13" t="str">
            <v>COMPANIA ENERGETICA DEL TOLIMA S.A. E.S.P.</v>
          </cell>
          <cell r="BM13">
            <v>111.42894574</v>
          </cell>
          <cell r="BP13" t="str">
            <v>CTSD</v>
          </cell>
          <cell r="BQ13">
            <v>40179</v>
          </cell>
          <cell r="BR13" t="str">
            <v>COMPANIA ENERGETICA DEL TOLIMA S.A. E.S.P.</v>
          </cell>
          <cell r="BS13">
            <v>104.26280445</v>
          </cell>
          <cell r="BV13" t="str">
            <v>CTGD</v>
          </cell>
          <cell r="BW13">
            <v>39448</v>
          </cell>
          <cell r="BX13" t="str">
            <v>EMPRESAS MUNICIPALES DE CARTAGO S.A. E.S.P.</v>
          </cell>
          <cell r="BY13">
            <v>13.13232013</v>
          </cell>
          <cell r="CJ13" t="str">
            <v>ORGANIZ</v>
          </cell>
          <cell r="CK13">
            <v>100.86309454000001</v>
          </cell>
          <cell r="CN13" t="str">
            <v>ORGANIZ</v>
          </cell>
          <cell r="CO13">
            <v>56.550076730000001</v>
          </cell>
          <cell r="DN13" t="str">
            <v>CHOCO</v>
          </cell>
          <cell r="DO13">
            <v>2</v>
          </cell>
          <cell r="DR13" t="str">
            <v>CUNDINAMARCA</v>
          </cell>
          <cell r="DS13">
            <v>123</v>
          </cell>
        </row>
        <row r="14">
          <cell r="A14">
            <v>39813</v>
          </cell>
          <cell r="B14">
            <v>4462</v>
          </cell>
          <cell r="C14">
            <v>369</v>
          </cell>
          <cell r="F14" t="str">
            <v>TOLIMA</v>
          </cell>
          <cell r="G14">
            <v>40513</v>
          </cell>
          <cell r="H14">
            <v>111</v>
          </cell>
          <cell r="I14">
            <v>28.66</v>
          </cell>
          <cell r="M14">
            <v>40513</v>
          </cell>
          <cell r="R14">
            <v>39813</v>
          </cell>
          <cell r="S14">
            <v>3732</v>
          </cell>
          <cell r="V14" t="str">
            <v>CORDOBA</v>
          </cell>
          <cell r="W14">
            <v>40513</v>
          </cell>
          <cell r="X14">
            <v>52</v>
          </cell>
          <cell r="Y14">
            <v>0.24</v>
          </cell>
          <cell r="AC14" t="str">
            <v>CODENSA</v>
          </cell>
          <cell r="AD14">
            <v>2</v>
          </cell>
          <cell r="AE14">
            <v>0</v>
          </cell>
          <cell r="AF14">
            <v>20.05</v>
          </cell>
          <cell r="AG14">
            <v>0</v>
          </cell>
          <cell r="AK14">
            <v>39417</v>
          </cell>
          <cell r="AL14">
            <v>4546.97</v>
          </cell>
          <cell r="AM14">
            <v>146.68</v>
          </cell>
          <cell r="AP14">
            <v>39448</v>
          </cell>
          <cell r="AQ14">
            <v>57271.82</v>
          </cell>
          <cell r="AT14">
            <v>40087</v>
          </cell>
          <cell r="AU14">
            <v>54373.19</v>
          </cell>
          <cell r="AX14">
            <v>39447</v>
          </cell>
          <cell r="AY14">
            <v>9093</v>
          </cell>
          <cell r="BJ14" t="str">
            <v>EBPD</v>
          </cell>
          <cell r="BK14">
            <v>39814</v>
          </cell>
          <cell r="BL14" t="str">
            <v>EMPRESA DE ENERGIA DEL BAJO PUTUMAYO S.A.  E.S.P.</v>
          </cell>
          <cell r="BM14">
            <v>4.6833338099999997</v>
          </cell>
          <cell r="BP14" t="str">
            <v>EBPD</v>
          </cell>
          <cell r="BQ14">
            <v>40179</v>
          </cell>
          <cell r="BR14" t="str">
            <v>EMPRESA DE ENERGIA DEL BAJO PUTUMAYO S.A.  E.S.P.</v>
          </cell>
          <cell r="BS14">
            <v>4.2135886400000002</v>
          </cell>
          <cell r="BV14" t="str">
            <v>CTSD</v>
          </cell>
          <cell r="BW14">
            <v>39448</v>
          </cell>
          <cell r="BX14" t="str">
            <v>COMPANIA ENERGETICA DEL TOLIMA S.A. E.S.P.</v>
          </cell>
          <cell r="BY14">
            <v>99.257062329999997</v>
          </cell>
          <cell r="CJ14" t="str">
            <v>OTRAS A</v>
          </cell>
          <cell r="CK14">
            <v>1550.63290843</v>
          </cell>
          <cell r="CN14" t="str">
            <v>OTRAS A</v>
          </cell>
          <cell r="CO14">
            <v>1595.7066981200001</v>
          </cell>
          <cell r="DN14" t="str">
            <v>CORDOBA</v>
          </cell>
          <cell r="DO14">
            <v>96</v>
          </cell>
          <cell r="DR14" t="str">
            <v>DISTRITO CAPITAL</v>
          </cell>
          <cell r="DS14">
            <v>713</v>
          </cell>
        </row>
        <row r="15">
          <cell r="A15">
            <v>40178</v>
          </cell>
          <cell r="B15">
            <v>4688</v>
          </cell>
          <cell r="C15">
            <v>414</v>
          </cell>
          <cell r="F15" t="str">
            <v>CALDAS</v>
          </cell>
          <cell r="G15">
            <v>40513</v>
          </cell>
          <cell r="H15">
            <v>97</v>
          </cell>
          <cell r="I15">
            <v>27.92</v>
          </cell>
          <cell r="M15">
            <v>40513</v>
          </cell>
          <cell r="R15">
            <v>40178</v>
          </cell>
          <cell r="S15">
            <v>4335</v>
          </cell>
          <cell r="V15" t="str">
            <v>RISARALDA</v>
          </cell>
          <cell r="W15">
            <v>40513</v>
          </cell>
          <cell r="X15">
            <v>47</v>
          </cell>
          <cell r="Y15">
            <v>1.25</v>
          </cell>
          <cell r="AC15" t="str">
            <v>ELECTRICARIBE</v>
          </cell>
          <cell r="AD15">
            <v>69</v>
          </cell>
          <cell r="AE15">
            <v>18</v>
          </cell>
          <cell r="AF15">
            <v>18.239999999999998</v>
          </cell>
          <cell r="AG15">
            <v>1.36</v>
          </cell>
          <cell r="AK15">
            <v>39448</v>
          </cell>
          <cell r="AL15">
            <v>4418.46</v>
          </cell>
          <cell r="AM15">
            <v>142.53</v>
          </cell>
          <cell r="AP15">
            <v>39479</v>
          </cell>
          <cell r="AQ15">
            <v>8733.31</v>
          </cell>
          <cell r="AT15">
            <v>40118</v>
          </cell>
          <cell r="AU15">
            <v>54521.2</v>
          </cell>
          <cell r="AX15">
            <v>39478</v>
          </cell>
          <cell r="AY15">
            <v>8474</v>
          </cell>
          <cell r="BJ15" t="str">
            <v>EBSD</v>
          </cell>
          <cell r="BK15">
            <v>39814</v>
          </cell>
          <cell r="BL15" t="str">
            <v>EMPRESA DE ENERGIA DE BOYACA S.A. E.S.P. EMPRESA DE SERVICIOS PUBLICOS</v>
          </cell>
          <cell r="BM15">
            <v>108.64693497</v>
          </cell>
          <cell r="BP15" t="str">
            <v>EBSD</v>
          </cell>
          <cell r="BQ15">
            <v>40179</v>
          </cell>
          <cell r="BR15" t="str">
            <v>EMPRESA DE ENERGIA DE BOYACA S.A. E.S.P. EMPRESA DE SERVICIOS PUBLICOS</v>
          </cell>
          <cell r="BS15">
            <v>120.70443007999999</v>
          </cell>
          <cell r="BV15" t="str">
            <v>EBPD</v>
          </cell>
          <cell r="BW15">
            <v>39448</v>
          </cell>
          <cell r="BX15" t="str">
            <v>EMPRESA DE ENERGIA DEL BAJO PUTUMAYO S.A.  E.S.P.</v>
          </cell>
          <cell r="BY15">
            <v>3.8941763100000002</v>
          </cell>
          <cell r="CJ15" t="str">
            <v>PESCA</v>
          </cell>
          <cell r="CK15">
            <v>22.692259379999999</v>
          </cell>
          <cell r="CN15" t="str">
            <v>PESCA</v>
          </cell>
          <cell r="CO15">
            <v>14.59130019</v>
          </cell>
          <cell r="DN15" t="str">
            <v>CUNDINAMARCA</v>
          </cell>
          <cell r="DO15">
            <v>292</v>
          </cell>
          <cell r="DR15" t="str">
            <v>HUILA</v>
          </cell>
          <cell r="DS15">
            <v>8</v>
          </cell>
        </row>
        <row r="16">
          <cell r="A16">
            <v>40543</v>
          </cell>
          <cell r="B16">
            <v>4638</v>
          </cell>
          <cell r="C16">
            <v>409</v>
          </cell>
          <cell r="F16" t="str">
            <v>CORDOBA</v>
          </cell>
          <cell r="G16">
            <v>40513</v>
          </cell>
          <cell r="H16">
            <v>96</v>
          </cell>
          <cell r="I16">
            <v>129.80000000000001</v>
          </cell>
          <cell r="M16">
            <v>40513</v>
          </cell>
          <cell r="R16">
            <v>40543</v>
          </cell>
          <cell r="S16">
            <v>4741</v>
          </cell>
          <cell r="V16" t="str">
            <v>BOLIVAR</v>
          </cell>
          <cell r="W16">
            <v>40513</v>
          </cell>
          <cell r="X16">
            <v>18</v>
          </cell>
          <cell r="Y16">
            <v>0.91</v>
          </cell>
          <cell r="AC16" t="str">
            <v>CENS(N.SANTANDER)</v>
          </cell>
          <cell r="AD16">
            <v>127</v>
          </cell>
          <cell r="AE16">
            <v>221</v>
          </cell>
          <cell r="AF16">
            <v>16.72</v>
          </cell>
          <cell r="AG16">
            <v>0.28999999999999998</v>
          </cell>
          <cell r="AK16">
            <v>39479</v>
          </cell>
          <cell r="AL16">
            <v>4314.84</v>
          </cell>
          <cell r="AM16">
            <v>148.79</v>
          </cell>
          <cell r="AP16">
            <v>39508</v>
          </cell>
          <cell r="AQ16">
            <v>13096.82</v>
          </cell>
          <cell r="AT16">
            <v>40148</v>
          </cell>
          <cell r="AU16">
            <v>54678.87</v>
          </cell>
          <cell r="AX16">
            <v>39507</v>
          </cell>
          <cell r="AY16">
            <v>8678</v>
          </cell>
          <cell r="BJ16" t="str">
            <v>ECAD</v>
          </cell>
          <cell r="BK16">
            <v>39814</v>
          </cell>
          <cell r="BL16" t="str">
            <v>ELECTRIFICADORA DE LA COSTA ATLANTICA S.A. E.S.P.</v>
          </cell>
          <cell r="BM16">
            <v>0.17385366999999999</v>
          </cell>
          <cell r="BP16" t="str">
            <v>ECAD</v>
          </cell>
          <cell r="BQ16">
            <v>40179</v>
          </cell>
          <cell r="BR16" t="str">
            <v>ELECTRIFICADORA DE LA COSTA ATLANTICA S.A. E.S.P.</v>
          </cell>
          <cell r="BS16">
            <v>0.19045338000000001</v>
          </cell>
          <cell r="BV16" t="str">
            <v>EBSD</v>
          </cell>
          <cell r="BW16">
            <v>39448</v>
          </cell>
          <cell r="BX16" t="str">
            <v>EMPRESA DE ENERGIA DE BOYACA S.A. E.S.P. EMPRESA DE SERVICIOS PUBLICOS</v>
          </cell>
          <cell r="BY16">
            <v>113.9151045</v>
          </cell>
          <cell r="CJ16" t="str">
            <v>SERVICI</v>
          </cell>
          <cell r="CK16">
            <v>301.45830845</v>
          </cell>
          <cell r="CN16" t="str">
            <v>SERVICI</v>
          </cell>
          <cell r="CO16">
            <v>307.32756862000002</v>
          </cell>
          <cell r="DN16" t="str">
            <v>DISTRITO CAPITAL</v>
          </cell>
          <cell r="DO16">
            <v>911</v>
          </cell>
          <cell r="DR16" t="str">
            <v>LA GUAJIRA</v>
          </cell>
          <cell r="DS16">
            <v>2</v>
          </cell>
        </row>
        <row r="17">
          <cell r="F17" t="str">
            <v>META</v>
          </cell>
          <cell r="G17">
            <v>40513</v>
          </cell>
          <cell r="H17">
            <v>93</v>
          </cell>
          <cell r="I17">
            <v>15.01</v>
          </cell>
          <cell r="M17">
            <v>40513</v>
          </cell>
          <cell r="V17" t="str">
            <v>SUCRE</v>
          </cell>
          <cell r="W17">
            <v>40513</v>
          </cell>
          <cell r="X17">
            <v>18</v>
          </cell>
          <cell r="Y17">
            <v>0.26</v>
          </cell>
          <cell r="AC17" t="str">
            <v>ESSA(SANTANDER)</v>
          </cell>
          <cell r="AD17">
            <v>51</v>
          </cell>
          <cell r="AE17">
            <v>204</v>
          </cell>
          <cell r="AF17">
            <v>11.19</v>
          </cell>
          <cell r="AG17">
            <v>2.09</v>
          </cell>
          <cell r="AK17">
            <v>39508</v>
          </cell>
          <cell r="AL17">
            <v>4363.51</v>
          </cell>
          <cell r="AM17">
            <v>140.76</v>
          </cell>
          <cell r="AP17">
            <v>39539</v>
          </cell>
          <cell r="AQ17">
            <v>17567.12</v>
          </cell>
          <cell r="AT17">
            <v>40179</v>
          </cell>
          <cell r="AU17">
            <v>54791.08</v>
          </cell>
          <cell r="AX17">
            <v>39538</v>
          </cell>
          <cell r="AY17">
            <v>8529</v>
          </cell>
          <cell r="BJ17" t="str">
            <v>EDCD</v>
          </cell>
          <cell r="BK17">
            <v>39814</v>
          </cell>
          <cell r="BL17" t="str">
            <v>ELECTRIFICADORA DEL CARIBE S.A. E.S.P.</v>
          </cell>
          <cell r="BM17">
            <v>971.73395232999997</v>
          </cell>
          <cell r="BP17" t="str">
            <v>EDCD</v>
          </cell>
          <cell r="BQ17">
            <v>40179</v>
          </cell>
          <cell r="BR17" t="str">
            <v>ELECTRIFICADORA DEL CARIBE S.A. E.S.P.</v>
          </cell>
          <cell r="BS17">
            <v>911.39839304999998</v>
          </cell>
          <cell r="BV17" t="str">
            <v>ECAD</v>
          </cell>
          <cell r="BW17">
            <v>39448</v>
          </cell>
          <cell r="BX17" t="str">
            <v>ELECTRIFICADORA DE LA COSTA ATLANTICA S.A. E.S.P.</v>
          </cell>
          <cell r="BY17">
            <v>0.26010332000000003</v>
          </cell>
          <cell r="CJ17" t="str">
            <v>SUMINIS</v>
          </cell>
          <cell r="CK17">
            <v>1220.31198202</v>
          </cell>
          <cell r="CN17" t="str">
            <v>SUMINIS</v>
          </cell>
          <cell r="CO17">
            <v>1281.87761286</v>
          </cell>
          <cell r="DN17" t="str">
            <v>HUILA</v>
          </cell>
          <cell r="DO17">
            <v>130</v>
          </cell>
          <cell r="DR17" t="str">
            <v>MAGDALENA</v>
          </cell>
          <cell r="DS17">
            <v>14</v>
          </cell>
        </row>
        <row r="18">
          <cell r="F18" t="str">
            <v>RISARALDA</v>
          </cell>
          <cell r="G18">
            <v>40513</v>
          </cell>
          <cell r="H18">
            <v>80</v>
          </cell>
          <cell r="I18">
            <v>12.43</v>
          </cell>
          <cell r="M18">
            <v>40513</v>
          </cell>
          <cell r="V18" t="str">
            <v>META</v>
          </cell>
          <cell r="W18">
            <v>40513</v>
          </cell>
          <cell r="X18">
            <v>18</v>
          </cell>
          <cell r="Y18">
            <v>0.63</v>
          </cell>
          <cell r="AC18" t="str">
            <v>ENERTOLIMA</v>
          </cell>
          <cell r="AD18">
            <v>63</v>
          </cell>
          <cell r="AE18">
            <v>0</v>
          </cell>
          <cell r="AF18">
            <v>12.56</v>
          </cell>
          <cell r="AG18">
            <v>0</v>
          </cell>
          <cell r="AK18">
            <v>39539</v>
          </cell>
          <cell r="AL18">
            <v>4470.3</v>
          </cell>
          <cell r="AM18">
            <v>149.01</v>
          </cell>
          <cell r="AP18">
            <v>39569</v>
          </cell>
          <cell r="AQ18">
            <v>22080.26</v>
          </cell>
          <cell r="AT18">
            <v>40210</v>
          </cell>
          <cell r="AU18">
            <v>55023.34</v>
          </cell>
          <cell r="AX18">
            <v>39568</v>
          </cell>
          <cell r="AY18">
            <v>8638</v>
          </cell>
          <cell r="BJ18" t="str">
            <v>EDPD</v>
          </cell>
          <cell r="BK18">
            <v>39814</v>
          </cell>
          <cell r="BL18" t="str">
            <v xml:space="preserve">EMPRESA DISTRIBUIDORA DEL PACIFICO S.A. E.S.P. </v>
          </cell>
          <cell r="BM18">
            <v>15.01661592</v>
          </cell>
          <cell r="BP18" t="str">
            <v>EDPD</v>
          </cell>
          <cell r="BQ18">
            <v>40179</v>
          </cell>
          <cell r="BR18" t="str">
            <v xml:space="preserve">EMPRESA DISTRIBUIDORA DEL PACIFICO S.A. E.S.P. </v>
          </cell>
          <cell r="BS18">
            <v>14.36022065</v>
          </cell>
          <cell r="BV18" t="str">
            <v>EDCD</v>
          </cell>
          <cell r="BW18">
            <v>39448</v>
          </cell>
          <cell r="BX18" t="str">
            <v>ELECTRIFICADORA DEL CARIBE S.A. E.S.P.</v>
          </cell>
          <cell r="BY18">
            <v>885.42021903</v>
          </cell>
          <cell r="CJ18" t="str">
            <v>TRANSPO</v>
          </cell>
          <cell r="CK18">
            <v>532.85454394999999</v>
          </cell>
          <cell r="CN18" t="str">
            <v>TRANSPO</v>
          </cell>
          <cell r="CO18">
            <v>558.93089592000001</v>
          </cell>
          <cell r="DN18" t="str">
            <v>LA GUAJIRA</v>
          </cell>
          <cell r="DO18">
            <v>16</v>
          </cell>
          <cell r="DR18" t="str">
            <v>META</v>
          </cell>
          <cell r="DS18">
            <v>18</v>
          </cell>
        </row>
        <row r="19">
          <cell r="F19" t="str">
            <v>CAUCA</v>
          </cell>
          <cell r="G19">
            <v>40513</v>
          </cell>
          <cell r="H19">
            <v>75</v>
          </cell>
          <cell r="I19">
            <v>25.12</v>
          </cell>
          <cell r="M19">
            <v>40513</v>
          </cell>
          <cell r="V19" t="str">
            <v>CASANARE</v>
          </cell>
          <cell r="W19">
            <v>40513</v>
          </cell>
          <cell r="X19">
            <v>14</v>
          </cell>
          <cell r="Y19">
            <v>0.39</v>
          </cell>
          <cell r="AC19" t="str">
            <v>EEC(CUNDINAMARCA)</v>
          </cell>
          <cell r="AD19">
            <v>34</v>
          </cell>
          <cell r="AE19">
            <v>0</v>
          </cell>
          <cell r="AF19">
            <v>9.3699999999999992</v>
          </cell>
          <cell r="AG19">
            <v>0</v>
          </cell>
          <cell r="AK19">
            <v>39569</v>
          </cell>
          <cell r="AL19">
            <v>4513.1400000000003</v>
          </cell>
          <cell r="AM19">
            <v>145.59</v>
          </cell>
          <cell r="AP19">
            <v>39600</v>
          </cell>
          <cell r="AQ19">
            <v>26458.16</v>
          </cell>
          <cell r="AT19">
            <v>40238</v>
          </cell>
          <cell r="AU19">
            <v>55353.37</v>
          </cell>
          <cell r="AX19">
            <v>39599</v>
          </cell>
          <cell r="AY19">
            <v>8707</v>
          </cell>
          <cell r="BJ19" t="str">
            <v>EDQD</v>
          </cell>
          <cell r="BK19">
            <v>39814</v>
          </cell>
          <cell r="BL19" t="str">
            <v>EMPRESA DE ENERGIA DEL QUINDIO S.A. E.S.P.</v>
          </cell>
          <cell r="BM19">
            <v>38.517483650000003</v>
          </cell>
          <cell r="BP19" t="str">
            <v>EDQD</v>
          </cell>
          <cell r="BQ19">
            <v>40179</v>
          </cell>
          <cell r="BR19" t="str">
            <v>EMPRESA DE ENERGIA DEL QUINDIO S.A. E.S.P.</v>
          </cell>
          <cell r="BS19">
            <v>38.25337948</v>
          </cell>
          <cell r="BV19" t="str">
            <v>EDPD</v>
          </cell>
          <cell r="BW19">
            <v>39448</v>
          </cell>
          <cell r="BX19" t="str">
            <v xml:space="preserve">EMPRESA DISTRIBUIDORA DEL PACIFICO S.A. E.S.P. </v>
          </cell>
          <cell r="BY19">
            <v>14.099659340000001</v>
          </cell>
          <cell r="DN19" t="str">
            <v>MAGDALENA</v>
          </cell>
          <cell r="DO19">
            <v>121</v>
          </cell>
          <cell r="DR19" t="str">
            <v>NARINO</v>
          </cell>
          <cell r="DS19">
            <v>187</v>
          </cell>
        </row>
        <row r="20">
          <cell r="F20" t="str">
            <v>CESAR</v>
          </cell>
          <cell r="G20">
            <v>40513</v>
          </cell>
          <cell r="H20">
            <v>62</v>
          </cell>
          <cell r="I20">
            <v>14.12</v>
          </cell>
          <cell r="M20">
            <v>40513</v>
          </cell>
          <cell r="V20" t="str">
            <v>MAGDALENA</v>
          </cell>
          <cell r="W20">
            <v>40513</v>
          </cell>
          <cell r="X20">
            <v>12</v>
          </cell>
          <cell r="Y20">
            <v>0.18</v>
          </cell>
          <cell r="AC20" t="str">
            <v>EMSA(META)</v>
          </cell>
          <cell r="AD20">
            <v>62</v>
          </cell>
          <cell r="AE20">
            <v>0</v>
          </cell>
          <cell r="AF20">
            <v>8.64</v>
          </cell>
          <cell r="AG20">
            <v>0</v>
          </cell>
          <cell r="AK20">
            <v>39600</v>
          </cell>
          <cell r="AL20">
            <v>4377.8999999999996</v>
          </cell>
          <cell r="AM20">
            <v>145.93</v>
          </cell>
          <cell r="AP20">
            <v>39630</v>
          </cell>
          <cell r="AQ20">
            <v>31053.53</v>
          </cell>
          <cell r="AT20">
            <v>40269</v>
          </cell>
          <cell r="AU20">
            <v>55558.01</v>
          </cell>
          <cell r="AX20">
            <v>39629</v>
          </cell>
          <cell r="AY20">
            <v>8541</v>
          </cell>
          <cell r="BJ20" t="str">
            <v>EECD</v>
          </cell>
          <cell r="BK20">
            <v>39814</v>
          </cell>
          <cell r="BL20" t="str">
            <v>EMPRESA DE ENERGIA DE CUNDINAMARCA S.A. E.S.P.</v>
          </cell>
          <cell r="BM20">
            <v>65.551964949999999</v>
          </cell>
          <cell r="BP20" t="str">
            <v>EECD</v>
          </cell>
          <cell r="BQ20">
            <v>40179</v>
          </cell>
          <cell r="BR20" t="str">
            <v>EMPRESA DE ENERGIA DE CUNDINAMARCA S.A. E.S.P.</v>
          </cell>
          <cell r="BS20">
            <v>62.90004347</v>
          </cell>
          <cell r="BV20" t="str">
            <v>EDQD</v>
          </cell>
          <cell r="BW20">
            <v>39448</v>
          </cell>
          <cell r="BX20" t="str">
            <v>EMPRESA DE ENERGIA DEL QUINDIO S.A. E.S.P.</v>
          </cell>
          <cell r="BY20">
            <v>37.994343979999996</v>
          </cell>
          <cell r="DN20" t="str">
            <v>META</v>
          </cell>
          <cell r="DO20">
            <v>93</v>
          </cell>
          <cell r="DR20" t="str">
            <v>NORTE DE SANTANDER</v>
          </cell>
          <cell r="DS20">
            <v>333</v>
          </cell>
        </row>
        <row r="21">
          <cell r="F21" t="str">
            <v>SUCRE</v>
          </cell>
          <cell r="G21">
            <v>40513</v>
          </cell>
          <cell r="H21">
            <v>47</v>
          </cell>
          <cell r="I21">
            <v>10.01</v>
          </cell>
          <cell r="M21">
            <v>40513</v>
          </cell>
          <cell r="V21" t="str">
            <v>CALDAS</v>
          </cell>
          <cell r="W21">
            <v>40513</v>
          </cell>
          <cell r="X21">
            <v>10</v>
          </cell>
          <cell r="Y21">
            <v>0.28000000000000003</v>
          </cell>
          <cell r="AC21" t="str">
            <v>ELECTROHUILA</v>
          </cell>
          <cell r="AD21">
            <v>120</v>
          </cell>
          <cell r="AE21">
            <v>0</v>
          </cell>
          <cell r="AF21">
            <v>8.49</v>
          </cell>
          <cell r="AG21">
            <v>0</v>
          </cell>
          <cell r="AK21">
            <v>39630</v>
          </cell>
          <cell r="AL21">
            <v>4595.37</v>
          </cell>
          <cell r="AM21">
            <v>148.24</v>
          </cell>
          <cell r="AP21">
            <v>39661</v>
          </cell>
          <cell r="AQ21">
            <v>35600.14</v>
          </cell>
          <cell r="AT21">
            <v>40299</v>
          </cell>
          <cell r="AU21">
            <v>55759.57</v>
          </cell>
          <cell r="AX21">
            <v>39660</v>
          </cell>
          <cell r="AY21">
            <v>8524</v>
          </cell>
          <cell r="BJ21" t="str">
            <v>EEPD</v>
          </cell>
          <cell r="BK21">
            <v>39814</v>
          </cell>
          <cell r="BL21" t="str">
            <v>EMPRESA DE ENERGIA DE PEREIRA S.A. E.S.P.</v>
          </cell>
          <cell r="BM21">
            <v>52.522442789999999</v>
          </cell>
          <cell r="BP21" t="str">
            <v>EEPD</v>
          </cell>
          <cell r="BQ21">
            <v>40179</v>
          </cell>
          <cell r="BR21" t="str">
            <v>EMPRESA DE ENERGIA DE PEREIRA S.A. E.S.P.</v>
          </cell>
          <cell r="BS21">
            <v>52.230233480000003</v>
          </cell>
          <cell r="BV21" t="str">
            <v>EECD</v>
          </cell>
          <cell r="BW21">
            <v>39448</v>
          </cell>
          <cell r="BX21" t="str">
            <v>EMPRESA DE ENERGIA DE CUNDINAMARCA S.A. E.S.P.</v>
          </cell>
          <cell r="BY21">
            <v>65.027773120000006</v>
          </cell>
          <cell r="DN21" t="str">
            <v>NARINO</v>
          </cell>
          <cell r="DO21">
            <v>23</v>
          </cell>
          <cell r="DR21" t="str">
            <v>QUINDIO</v>
          </cell>
          <cell r="DS21">
            <v>2</v>
          </cell>
        </row>
        <row r="22">
          <cell r="F22" t="str">
            <v>QUINDIO</v>
          </cell>
          <cell r="G22">
            <v>40513</v>
          </cell>
          <cell r="H22">
            <v>43</v>
          </cell>
          <cell r="I22">
            <v>4.66</v>
          </cell>
          <cell r="M22">
            <v>40513</v>
          </cell>
          <cell r="V22" t="str">
            <v>CESAR</v>
          </cell>
          <cell r="W22">
            <v>40513</v>
          </cell>
          <cell r="X22">
            <v>6</v>
          </cell>
          <cell r="Y22">
            <v>0.27</v>
          </cell>
          <cell r="AC22" t="str">
            <v>CHEC(CALDAS)</v>
          </cell>
          <cell r="AD22">
            <v>67</v>
          </cell>
          <cell r="AE22">
            <v>4</v>
          </cell>
          <cell r="AF22">
            <v>6.87</v>
          </cell>
          <cell r="AG22">
            <v>0.39</v>
          </cell>
          <cell r="AK22">
            <v>39661</v>
          </cell>
          <cell r="AL22">
            <v>4546.62</v>
          </cell>
          <cell r="AM22">
            <v>146.66999999999999</v>
          </cell>
          <cell r="AP22">
            <v>39692</v>
          </cell>
          <cell r="AQ22">
            <v>40144.129999999997</v>
          </cell>
          <cell r="AT22">
            <v>40330</v>
          </cell>
          <cell r="AU22">
            <v>55932.38</v>
          </cell>
          <cell r="AX22">
            <v>39691</v>
          </cell>
          <cell r="AY22">
            <v>8540</v>
          </cell>
          <cell r="BJ22" t="str">
            <v>EGVD</v>
          </cell>
          <cell r="BK22">
            <v>39814</v>
          </cell>
          <cell r="BL22" t="str">
            <v>EMPRESA DE ENERGIA ELECTRICA DEL DEPARTAMENTO DEL GUAVIARE S.A. E.S.P.</v>
          </cell>
          <cell r="BM22">
            <v>3.6486219100000001</v>
          </cell>
          <cell r="BP22" t="str">
            <v>EGVD</v>
          </cell>
          <cell r="BQ22">
            <v>40179</v>
          </cell>
          <cell r="BR22" t="str">
            <v>EMPRESA DE ENERGIA ELECTRICA DEL DEPARTAMENTO DEL GUAVIARE S.A. E.S.P.</v>
          </cell>
          <cell r="BS22">
            <v>3.6052689899999999</v>
          </cell>
          <cell r="BV22" t="str">
            <v>EEPD</v>
          </cell>
          <cell r="BW22">
            <v>39448</v>
          </cell>
          <cell r="BX22" t="str">
            <v>EMPRESA DE ENERGIA DE PEREIRA S.A. E.S.P.</v>
          </cell>
          <cell r="BY22">
            <v>52.280702439999999</v>
          </cell>
          <cell r="DN22" t="str">
            <v>NORTE DE SANTANDER</v>
          </cell>
          <cell r="DO22">
            <v>139</v>
          </cell>
          <cell r="DR22" t="str">
            <v>RISARALDA</v>
          </cell>
          <cell r="DS22">
            <v>47</v>
          </cell>
        </row>
        <row r="23">
          <cell r="F23" t="str">
            <v>NARINO</v>
          </cell>
          <cell r="G23">
            <v>40513</v>
          </cell>
          <cell r="H23">
            <v>23</v>
          </cell>
          <cell r="I23">
            <v>1.36</v>
          </cell>
          <cell r="M23">
            <v>40513</v>
          </cell>
          <cell r="V23" t="str">
            <v>HUILA</v>
          </cell>
          <cell r="W23">
            <v>40513</v>
          </cell>
          <cell r="X23">
            <v>5</v>
          </cell>
          <cell r="Y23">
            <v>0.14000000000000001</v>
          </cell>
          <cell r="AC23" t="str">
            <v>EEP(PEREIRA)</v>
          </cell>
          <cell r="AD23">
            <v>46</v>
          </cell>
          <cell r="AE23">
            <v>1</v>
          </cell>
          <cell r="AF23">
            <v>6.42</v>
          </cell>
          <cell r="AG23">
            <v>0.04</v>
          </cell>
          <cell r="AK23">
            <v>39692</v>
          </cell>
          <cell r="AL23">
            <v>4543.99</v>
          </cell>
          <cell r="AM23">
            <v>151.47</v>
          </cell>
          <cell r="AP23">
            <v>39722</v>
          </cell>
          <cell r="AQ23">
            <v>44826.63</v>
          </cell>
          <cell r="AT23">
            <v>40360</v>
          </cell>
          <cell r="AU23">
            <v>55985.72</v>
          </cell>
          <cell r="AX23">
            <v>39721</v>
          </cell>
          <cell r="AY23">
            <v>8709</v>
          </cell>
          <cell r="BJ23" t="str">
            <v>EMED</v>
          </cell>
          <cell r="BK23">
            <v>39814</v>
          </cell>
          <cell r="BL23" t="str">
            <v>EMPRESA MUNICIPAL DE ENERGIA ELECTRICA S.A. E.S.P.</v>
          </cell>
          <cell r="BM23">
            <v>0.1019843</v>
          </cell>
          <cell r="BP23" t="str">
            <v>EMED</v>
          </cell>
          <cell r="BQ23">
            <v>40179</v>
          </cell>
          <cell r="BR23" t="str">
            <v>EMPRESA MUNICIPAL DE ENERGIA ELECTRICA S.A. E.S.P.</v>
          </cell>
          <cell r="BS23">
            <v>0.37804786000000001</v>
          </cell>
          <cell r="BV23" t="str">
            <v>EGVD</v>
          </cell>
          <cell r="BW23">
            <v>39448</v>
          </cell>
          <cell r="BX23" t="str">
            <v>EMPRESA DE ENERGIA ELECTRICA DEL DEPARTAMENTO DEL GUAVIARE S.A. E.S.P.</v>
          </cell>
          <cell r="BY23">
            <v>3.5591125400000001</v>
          </cell>
          <cell r="DN23" t="str">
            <v>PUTUMAYO</v>
          </cell>
          <cell r="DO23">
            <v>1</v>
          </cell>
          <cell r="DR23" t="str">
            <v>SANTANDER</v>
          </cell>
          <cell r="DS23">
            <v>696</v>
          </cell>
        </row>
        <row r="24">
          <cell r="F24" t="str">
            <v>CASANARE</v>
          </cell>
          <cell r="G24">
            <v>40513</v>
          </cell>
          <cell r="H24">
            <v>23</v>
          </cell>
          <cell r="I24">
            <v>2.68</v>
          </cell>
          <cell r="M24">
            <v>40513</v>
          </cell>
          <cell r="V24" t="str">
            <v>QUINDIO</v>
          </cell>
          <cell r="W24">
            <v>40513</v>
          </cell>
          <cell r="X24">
            <v>2</v>
          </cell>
          <cell r="Y24">
            <v>0.04</v>
          </cell>
          <cell r="AC24" t="str">
            <v>RUITOQUE  E.S.P.</v>
          </cell>
          <cell r="AD24">
            <v>17</v>
          </cell>
          <cell r="AE24">
            <v>63</v>
          </cell>
          <cell r="AF24">
            <v>3.44</v>
          </cell>
          <cell r="AG24">
            <v>2.59</v>
          </cell>
          <cell r="AK24">
            <v>39722</v>
          </cell>
          <cell r="AL24">
            <v>4682.51</v>
          </cell>
          <cell r="AM24">
            <v>151.05000000000001</v>
          </cell>
          <cell r="AP24">
            <v>39753</v>
          </cell>
          <cell r="AQ24">
            <v>49286.18</v>
          </cell>
          <cell r="AT24">
            <v>40391</v>
          </cell>
          <cell r="AU24">
            <v>56108.1</v>
          </cell>
          <cell r="AX24">
            <v>39752</v>
          </cell>
          <cell r="AY24">
            <v>8763</v>
          </cell>
          <cell r="BJ24" t="str">
            <v>EMID</v>
          </cell>
          <cell r="BK24">
            <v>39814</v>
          </cell>
          <cell r="BL24" t="str">
            <v xml:space="preserve">EMPRESAS MUNICIPALES DE CALI E.I.C.E. E.S.P. </v>
          </cell>
          <cell r="BM24">
            <v>316.96367708999998</v>
          </cell>
          <cell r="BP24" t="str">
            <v>EMID</v>
          </cell>
          <cell r="BQ24">
            <v>40179</v>
          </cell>
          <cell r="BR24" t="str">
            <v xml:space="preserve">EMPRESAS MUNICIPALES DE CALI E.I.C.E. E.S.P. </v>
          </cell>
          <cell r="BS24">
            <v>313.31970457</v>
          </cell>
          <cell r="BV24" t="str">
            <v>EMED</v>
          </cell>
          <cell r="BW24">
            <v>39448</v>
          </cell>
          <cell r="BX24" t="str">
            <v>EMPRESA MUNICIPAL DE ENERGIA ELECTRICA S.A. E.S.P.</v>
          </cell>
          <cell r="BY24">
            <v>0.12191773</v>
          </cell>
          <cell r="DN24" t="str">
            <v>QUINDIO</v>
          </cell>
          <cell r="DO24">
            <v>43</v>
          </cell>
          <cell r="DR24" t="str">
            <v>SUCRE</v>
          </cell>
          <cell r="DS24">
            <v>18</v>
          </cell>
        </row>
        <row r="25">
          <cell r="F25" t="str">
            <v>LA GUAJIRA</v>
          </cell>
          <cell r="G25">
            <v>40513</v>
          </cell>
          <cell r="H25">
            <v>16</v>
          </cell>
          <cell r="I25">
            <v>23.92</v>
          </cell>
          <cell r="M25">
            <v>40513</v>
          </cell>
          <cell r="V25" t="str">
            <v>LA GUAJIRA</v>
          </cell>
          <cell r="W25">
            <v>40513</v>
          </cell>
          <cell r="X25">
            <v>2</v>
          </cell>
          <cell r="Y25">
            <v>0.04</v>
          </cell>
          <cell r="AC25" t="str">
            <v>CENCOL</v>
          </cell>
          <cell r="AD25">
            <v>0</v>
          </cell>
          <cell r="AE25">
            <v>153</v>
          </cell>
          <cell r="AF25">
            <v>0</v>
          </cell>
          <cell r="AG25">
            <v>4.92</v>
          </cell>
          <cell r="AK25">
            <v>39753</v>
          </cell>
          <cell r="AL25">
            <v>4459.55</v>
          </cell>
          <cell r="AM25">
            <v>148.65</v>
          </cell>
          <cell r="AP25">
            <v>39783</v>
          </cell>
          <cell r="AQ25">
            <v>53869.68</v>
          </cell>
          <cell r="AT25">
            <v>40422</v>
          </cell>
          <cell r="AU25">
            <v>56091.99</v>
          </cell>
          <cell r="AX25">
            <v>39782</v>
          </cell>
          <cell r="AY25">
            <v>8800</v>
          </cell>
          <cell r="BJ25" t="str">
            <v>EMSD</v>
          </cell>
          <cell r="BK25">
            <v>39814</v>
          </cell>
          <cell r="BL25" t="str">
            <v>ELECTRIFICADORA DEL META S.A. E.S.P.</v>
          </cell>
          <cell r="BM25">
            <v>75.426629050000003</v>
          </cell>
          <cell r="BP25" t="str">
            <v>EMSD</v>
          </cell>
          <cell r="BQ25">
            <v>40179</v>
          </cell>
          <cell r="BR25" t="str">
            <v>ELECTRIFICADORA DEL META S.A. E.S.P.</v>
          </cell>
          <cell r="BS25">
            <v>73.218944100000002</v>
          </cell>
          <cell r="BV25" t="str">
            <v>EMID</v>
          </cell>
          <cell r="BW25">
            <v>39448</v>
          </cell>
          <cell r="BX25" t="str">
            <v xml:space="preserve">EMPRESAS MUNICIPALES DE CALI E.I.C.E. E.S.P. </v>
          </cell>
          <cell r="BY25">
            <v>311.53034678</v>
          </cell>
          <cell r="DN25" t="str">
            <v>RISARALDA</v>
          </cell>
          <cell r="DO25">
            <v>80</v>
          </cell>
          <cell r="DR25" t="str">
            <v>TOLIMA</v>
          </cell>
          <cell r="DS25">
            <v>63</v>
          </cell>
        </row>
        <row r="26">
          <cell r="F26" t="str">
            <v>ARAUCA</v>
          </cell>
          <cell r="G26">
            <v>40513</v>
          </cell>
          <cell r="H26">
            <v>7</v>
          </cell>
          <cell r="I26">
            <v>58.3</v>
          </cell>
          <cell r="M26">
            <v>40513</v>
          </cell>
          <cell r="V26" t="str">
            <v>ARAUCA</v>
          </cell>
          <cell r="W26">
            <v>40513</v>
          </cell>
          <cell r="X26">
            <v>2</v>
          </cell>
          <cell r="Y26">
            <v>0</v>
          </cell>
          <cell r="AC26" t="str">
            <v>EBSA  (BOYACA)</v>
          </cell>
          <cell r="AD26">
            <v>105</v>
          </cell>
          <cell r="AE26">
            <v>0</v>
          </cell>
          <cell r="AF26">
            <v>4.08</v>
          </cell>
          <cell r="AG26">
            <v>0</v>
          </cell>
          <cell r="AK26">
            <v>39783</v>
          </cell>
          <cell r="AL26">
            <v>4583.5</v>
          </cell>
          <cell r="AM26">
            <v>147.85</v>
          </cell>
          <cell r="AP26">
            <v>39814</v>
          </cell>
          <cell r="AQ26">
            <v>4464.7299999999996</v>
          </cell>
          <cell r="AT26">
            <v>40452</v>
          </cell>
          <cell r="AU26">
            <v>56173.39</v>
          </cell>
          <cell r="AX26">
            <v>39813</v>
          </cell>
          <cell r="AY26">
            <v>9079</v>
          </cell>
          <cell r="BJ26" t="str">
            <v>ENID</v>
          </cell>
          <cell r="BK26">
            <v>39814</v>
          </cell>
          <cell r="BL26" t="str">
            <v xml:space="preserve">EMPRESA DE ENERGIA ELECTRICA DEL ARAUCA </v>
          </cell>
          <cell r="BM26">
            <v>15.197037890000001</v>
          </cell>
          <cell r="BP26" t="str">
            <v>ENID</v>
          </cell>
          <cell r="BQ26">
            <v>40179</v>
          </cell>
          <cell r="BR26" t="str">
            <v xml:space="preserve">EMPRESA DE ENERGIA ELECTRICA DEL ARAUCA </v>
          </cell>
          <cell r="BS26">
            <v>16.547367680000001</v>
          </cell>
          <cell r="BV26" t="str">
            <v>EMSD</v>
          </cell>
          <cell r="BW26">
            <v>39448</v>
          </cell>
          <cell r="BX26" t="str">
            <v>ELECTRIFICADORA DEL META S.A. E.S.P.</v>
          </cell>
          <cell r="BY26">
            <v>68.150124129999995</v>
          </cell>
          <cell r="DN26" t="str">
            <v>SANTANDER</v>
          </cell>
          <cell r="DO26">
            <v>150</v>
          </cell>
          <cell r="DR26" t="str">
            <v>VALLE</v>
          </cell>
          <cell r="DS26">
            <v>984</v>
          </cell>
        </row>
        <row r="27">
          <cell r="F27" t="str">
            <v>CAQUETA</v>
          </cell>
          <cell r="G27">
            <v>40513</v>
          </cell>
          <cell r="H27">
            <v>3</v>
          </cell>
          <cell r="I27">
            <v>0.64</v>
          </cell>
          <cell r="M27">
            <v>40513</v>
          </cell>
          <cell r="AC27" t="str">
            <v>CETSA(TULUA)</v>
          </cell>
          <cell r="AD27">
            <v>25</v>
          </cell>
          <cell r="AE27">
            <v>1</v>
          </cell>
          <cell r="AF27">
            <v>3.55</v>
          </cell>
          <cell r="AG27">
            <v>0.18</v>
          </cell>
          <cell r="AK27">
            <v>39814</v>
          </cell>
          <cell r="AL27">
            <v>4464.7299999999996</v>
          </cell>
          <cell r="AM27">
            <v>144.02000000000001</v>
          </cell>
          <cell r="AP27">
            <v>39845</v>
          </cell>
          <cell r="AQ27">
            <v>8641.93</v>
          </cell>
          <cell r="AT27">
            <v>40483</v>
          </cell>
          <cell r="AU27">
            <v>56181.57</v>
          </cell>
          <cell r="AX27">
            <v>39844</v>
          </cell>
          <cell r="AY27">
            <v>8493</v>
          </cell>
          <cell r="BJ27" t="str">
            <v>EPMD</v>
          </cell>
          <cell r="BK27">
            <v>39814</v>
          </cell>
          <cell r="BL27" t="str">
            <v>EMPRESAS PUBLICAS DE MEDELLIN E.S.P.</v>
          </cell>
          <cell r="BM27">
            <v>702.69848386000001</v>
          </cell>
          <cell r="BP27" t="str">
            <v>EPMD</v>
          </cell>
          <cell r="BQ27">
            <v>40179</v>
          </cell>
          <cell r="BR27" t="str">
            <v>EMPRESAS PUBLICAS DE MEDELLIN E.S.P.</v>
          </cell>
          <cell r="BS27">
            <v>696.99955618000001</v>
          </cell>
          <cell r="BV27" t="str">
            <v>ENID</v>
          </cell>
          <cell r="BW27">
            <v>39448</v>
          </cell>
          <cell r="BX27" t="str">
            <v xml:space="preserve">EMPRESA DE ENERGIA ELECTRICA DEL ARAUCA </v>
          </cell>
          <cell r="BY27">
            <v>14.943381459999999</v>
          </cell>
          <cell r="DN27" t="str">
            <v>SUCRE</v>
          </cell>
          <cell r="DO27">
            <v>47</v>
          </cell>
        </row>
        <row r="28">
          <cell r="F28" t="str">
            <v>CHOCO</v>
          </cell>
          <cell r="G28">
            <v>40513</v>
          </cell>
          <cell r="H28">
            <v>2</v>
          </cell>
          <cell r="I28">
            <v>0.3</v>
          </cell>
          <cell r="M28">
            <v>40513</v>
          </cell>
          <cell r="AC28" t="str">
            <v>ENERGIA EFICIENTE</v>
          </cell>
          <cell r="AD28">
            <v>126</v>
          </cell>
          <cell r="AE28">
            <v>0</v>
          </cell>
          <cell r="AF28">
            <v>3.71</v>
          </cell>
          <cell r="AG28">
            <v>0</v>
          </cell>
          <cell r="AK28">
            <v>39845</v>
          </cell>
          <cell r="AL28">
            <v>4177.2</v>
          </cell>
          <cell r="AM28">
            <v>149.19</v>
          </cell>
          <cell r="AP28">
            <v>39873</v>
          </cell>
          <cell r="AQ28">
            <v>13202.02</v>
          </cell>
          <cell r="AT28">
            <v>40513</v>
          </cell>
          <cell r="AU28">
            <v>56147.67</v>
          </cell>
          <cell r="AX28">
            <v>39872</v>
          </cell>
          <cell r="AY28">
            <v>8568</v>
          </cell>
          <cell r="BJ28" t="str">
            <v>EPPD</v>
          </cell>
          <cell r="BK28">
            <v>39814</v>
          </cell>
          <cell r="BL28" t="str">
            <v>EMPRESA DE ENERGIA DE PEREIRA S.A. E.S.P.</v>
          </cell>
          <cell r="BM28">
            <v>4.7836610000000002E-2</v>
          </cell>
          <cell r="BP28" t="str">
            <v>EPPD</v>
          </cell>
          <cell r="BQ28">
            <v>40179</v>
          </cell>
          <cell r="BR28" t="str">
            <v>EMPRESA DE ENERGIA DE PEREIRA S.A. E.S.P.</v>
          </cell>
          <cell r="BS28">
            <v>7.5203560000000003E-2</v>
          </cell>
          <cell r="BV28" t="str">
            <v>EPMD</v>
          </cell>
          <cell r="BW28">
            <v>39448</v>
          </cell>
          <cell r="BX28" t="str">
            <v>EMPRESAS PUBLICAS DE MEDELLIN E.S.P.</v>
          </cell>
          <cell r="BY28">
            <v>687.17837425000005</v>
          </cell>
          <cell r="DN28" t="str">
            <v>TOLIMA</v>
          </cell>
          <cell r="DO28">
            <v>111</v>
          </cell>
        </row>
        <row r="29">
          <cell r="F29" t="str">
            <v>PUTUMAYO</v>
          </cell>
          <cell r="G29">
            <v>40513</v>
          </cell>
          <cell r="H29">
            <v>1</v>
          </cell>
          <cell r="I29">
            <v>0.64</v>
          </cell>
          <cell r="M29">
            <v>40513</v>
          </cell>
          <cell r="AC29" t="str">
            <v>ASC</v>
          </cell>
          <cell r="AD29">
            <v>0</v>
          </cell>
          <cell r="AE29">
            <v>96</v>
          </cell>
          <cell r="AF29">
            <v>0</v>
          </cell>
          <cell r="AG29">
            <v>1.63</v>
          </cell>
          <cell r="AK29">
            <v>39873</v>
          </cell>
          <cell r="AL29">
            <v>4560.09</v>
          </cell>
          <cell r="AM29">
            <v>147.1</v>
          </cell>
          <cell r="AP29">
            <v>39904</v>
          </cell>
          <cell r="AQ29">
            <v>17608.14</v>
          </cell>
          <cell r="AX29">
            <v>39903</v>
          </cell>
          <cell r="AY29">
            <v>8500</v>
          </cell>
          <cell r="BJ29" t="str">
            <v>EPSD</v>
          </cell>
          <cell r="BK29">
            <v>39814</v>
          </cell>
          <cell r="BL29" t="str">
            <v xml:space="preserve">EMPRESA DE ENERGIA DEL PACIFICO S.A. E.S.P.  </v>
          </cell>
          <cell r="BM29">
            <v>177.50020083999999</v>
          </cell>
          <cell r="BP29" t="str">
            <v>EPSD</v>
          </cell>
          <cell r="BQ29">
            <v>40179</v>
          </cell>
          <cell r="BR29" t="str">
            <v xml:space="preserve">EMPRESA DE ENERGIA DEL PACIFICO S.A. E.S.P.  </v>
          </cell>
          <cell r="BS29">
            <v>162.31129842999999</v>
          </cell>
          <cell r="BV29" t="str">
            <v>EPSD</v>
          </cell>
          <cell r="BW29">
            <v>39448</v>
          </cell>
          <cell r="BX29" t="str">
            <v xml:space="preserve">EMPRESA DE ENERGIA DEL PACIFICO S.A. E.S.P.  </v>
          </cell>
          <cell r="BY29">
            <v>174.25939905000001</v>
          </cell>
          <cell r="DN29" t="str">
            <v>VALLE</v>
          </cell>
          <cell r="DO29">
            <v>768</v>
          </cell>
        </row>
        <row r="30">
          <cell r="M30">
            <v>40513</v>
          </cell>
          <cell r="AC30" t="str">
            <v>EMEE(POPAYAN)</v>
          </cell>
          <cell r="AD30">
            <v>7</v>
          </cell>
          <cell r="AE30">
            <v>5</v>
          </cell>
          <cell r="AF30">
            <v>1.35</v>
          </cell>
          <cell r="AG30">
            <v>0.05</v>
          </cell>
          <cell r="AK30">
            <v>39904</v>
          </cell>
          <cell r="AL30">
            <v>4406.12</v>
          </cell>
          <cell r="AM30">
            <v>146.87</v>
          </cell>
          <cell r="AP30">
            <v>39934</v>
          </cell>
          <cell r="AQ30">
            <v>22194.78</v>
          </cell>
          <cell r="AX30">
            <v>39933</v>
          </cell>
          <cell r="AY30">
            <v>8596</v>
          </cell>
          <cell r="BJ30" t="str">
            <v>EPTD</v>
          </cell>
          <cell r="BK30">
            <v>39814</v>
          </cell>
          <cell r="BL30" t="str">
            <v>EMPRESA DE ENERGIA DEL PUTUMAYO S.A.  E.S.P.</v>
          </cell>
          <cell r="BM30">
            <v>4.1764261899999999</v>
          </cell>
          <cell r="BP30" t="str">
            <v>EPTD</v>
          </cell>
          <cell r="BQ30">
            <v>40179</v>
          </cell>
          <cell r="BR30" t="str">
            <v>EMPRESA DE ENERGIA DEL PUTUMAYO S.A.  E.S.P.</v>
          </cell>
          <cell r="BS30">
            <v>4.5190513599999997</v>
          </cell>
          <cell r="BV30" t="str">
            <v>EPTD</v>
          </cell>
          <cell r="BW30">
            <v>39448</v>
          </cell>
          <cell r="BX30" t="str">
            <v>EMPRESA DE ENERGIA DEL PUTUMAYO S.A.  E.S.P.</v>
          </cell>
          <cell r="BY30">
            <v>3.7480906300000001</v>
          </cell>
        </row>
        <row r="31">
          <cell r="M31">
            <v>40513</v>
          </cell>
          <cell r="AC31" t="str">
            <v>EDEQ(QUINDIO)</v>
          </cell>
          <cell r="AD31">
            <v>18</v>
          </cell>
          <cell r="AE31">
            <v>0</v>
          </cell>
          <cell r="AF31">
            <v>1.39</v>
          </cell>
          <cell r="AG31">
            <v>0</v>
          </cell>
          <cell r="AK31">
            <v>39934</v>
          </cell>
          <cell r="AL31">
            <v>4586.6400000000003</v>
          </cell>
          <cell r="AM31">
            <v>147.96</v>
          </cell>
          <cell r="AP31">
            <v>39965</v>
          </cell>
          <cell r="AQ31">
            <v>26609.040000000001</v>
          </cell>
          <cell r="AX31">
            <v>39964</v>
          </cell>
          <cell r="AY31">
            <v>8637</v>
          </cell>
          <cell r="BJ31" t="str">
            <v>ESSD</v>
          </cell>
          <cell r="BK31">
            <v>39814</v>
          </cell>
          <cell r="BL31" t="str">
            <v>ELECTRIFICADORA DE SANTANDER S.A. E.S.P.</v>
          </cell>
          <cell r="BM31">
            <v>200.74265774</v>
          </cell>
          <cell r="BP31" t="str">
            <v>ESSD</v>
          </cell>
          <cell r="BQ31">
            <v>40179</v>
          </cell>
          <cell r="BR31" t="str">
            <v>ELECTRIFICADORA DE SANTANDER S.A. E.S.P.</v>
          </cell>
          <cell r="BS31">
            <v>194.79522861000001</v>
          </cell>
          <cell r="BV31" t="str">
            <v>ESSD</v>
          </cell>
          <cell r="BW31">
            <v>39448</v>
          </cell>
          <cell r="BX31" t="str">
            <v>ELECTRIFICADORA DE SANTANDER S.A. E.S.P.</v>
          </cell>
          <cell r="BY31">
            <v>189.48129510999999</v>
          </cell>
        </row>
        <row r="32">
          <cell r="M32">
            <v>40513</v>
          </cell>
          <cell r="AC32" t="str">
            <v>ENERGIA Y SERVICIOS</v>
          </cell>
          <cell r="AD32">
            <v>9</v>
          </cell>
          <cell r="AE32">
            <v>46</v>
          </cell>
          <cell r="AF32">
            <v>0.46</v>
          </cell>
          <cell r="AG32">
            <v>0.7</v>
          </cell>
          <cell r="AK32">
            <v>39965</v>
          </cell>
          <cell r="AL32">
            <v>4414.2700000000004</v>
          </cell>
          <cell r="AM32">
            <v>147.13999999999999</v>
          </cell>
          <cell r="AP32">
            <v>39995</v>
          </cell>
          <cell r="AQ32">
            <v>31262.46</v>
          </cell>
          <cell r="AX32">
            <v>39994</v>
          </cell>
          <cell r="AY32">
            <v>8630</v>
          </cell>
          <cell r="BJ32" t="str">
            <v>EVSD</v>
          </cell>
          <cell r="BK32">
            <v>39814</v>
          </cell>
          <cell r="BL32" t="str">
            <v>EMPRESA DE ENERGIA DEL VALLE DE SIBUNDOY S.A.</v>
          </cell>
          <cell r="BM32">
            <v>1.01428954</v>
          </cell>
          <cell r="BP32" t="str">
            <v>EVSD</v>
          </cell>
          <cell r="BQ32">
            <v>40179</v>
          </cell>
          <cell r="BR32" t="str">
            <v>EMPRESA DE ENERGIA DEL VALLE DE SIBUNDOY S.A.</v>
          </cell>
          <cell r="BS32">
            <v>1.03383011</v>
          </cell>
          <cell r="BV32" t="str">
            <v>EVSD</v>
          </cell>
          <cell r="BW32">
            <v>39448</v>
          </cell>
          <cell r="BX32" t="str">
            <v>EMPRESA DE ENERGIA DEL VALLE DE SIBUNDOY S.A.</v>
          </cell>
          <cell r="BY32">
            <v>0.94118879</v>
          </cell>
        </row>
        <row r="33">
          <cell r="M33">
            <v>40513</v>
          </cell>
          <cell r="AC33" t="str">
            <v>CES(SINU)</v>
          </cell>
          <cell r="AD33">
            <v>7</v>
          </cell>
          <cell r="AE33">
            <v>0</v>
          </cell>
          <cell r="AF33">
            <v>1.08</v>
          </cell>
          <cell r="AG33">
            <v>0</v>
          </cell>
          <cell r="AK33">
            <v>39995</v>
          </cell>
          <cell r="AL33">
            <v>4653.42</v>
          </cell>
          <cell r="AM33">
            <v>150.11000000000001</v>
          </cell>
          <cell r="AP33">
            <v>40026</v>
          </cell>
          <cell r="AQ33">
            <v>35911.89</v>
          </cell>
          <cell r="AX33">
            <v>40025</v>
          </cell>
          <cell r="AY33">
            <v>8640</v>
          </cell>
          <cell r="BJ33" t="str">
            <v>HLAD</v>
          </cell>
          <cell r="BK33">
            <v>39814</v>
          </cell>
          <cell r="BL33" t="str">
            <v>ELECTRIFICADORA DEL HUILA S.A. E.S.P.</v>
          </cell>
          <cell r="BM33">
            <v>65.503387189999998</v>
          </cell>
          <cell r="BP33" t="str">
            <v>HLAD</v>
          </cell>
          <cell r="BQ33">
            <v>40179</v>
          </cell>
          <cell r="BR33" t="str">
            <v>ELECTRIFICADORA DEL HUILA S.A. E.S.P.</v>
          </cell>
          <cell r="BS33">
            <v>66.536568790000004</v>
          </cell>
          <cell r="BV33" t="str">
            <v>HLAD</v>
          </cell>
          <cell r="BW33">
            <v>39448</v>
          </cell>
          <cell r="BX33" t="str">
            <v>ELECTRIFICADORA DEL HUILA S.A. E.S.P.</v>
          </cell>
          <cell r="BY33">
            <v>60.710106189999998</v>
          </cell>
        </row>
        <row r="34">
          <cell r="M34">
            <v>40513</v>
          </cell>
          <cell r="AC34" t="str">
            <v>ENERCA S.A. E.S.P.</v>
          </cell>
          <cell r="AD34">
            <v>17</v>
          </cell>
          <cell r="AE34">
            <v>0</v>
          </cell>
          <cell r="AF34">
            <v>0.92</v>
          </cell>
          <cell r="AG34">
            <v>0</v>
          </cell>
          <cell r="AK34">
            <v>40026</v>
          </cell>
          <cell r="AL34">
            <v>4649.43</v>
          </cell>
          <cell r="AM34">
            <v>149.97999999999999</v>
          </cell>
          <cell r="AP34">
            <v>40057</v>
          </cell>
          <cell r="AQ34">
            <v>40592.839999999997</v>
          </cell>
          <cell r="AX34">
            <v>40056</v>
          </cell>
          <cell r="AY34">
            <v>8807</v>
          </cell>
          <cell r="BJ34" t="str">
            <v>RTQD</v>
          </cell>
          <cell r="BK34">
            <v>39814</v>
          </cell>
          <cell r="BL34" t="str">
            <v>RUITOQUE  E.S.P.</v>
          </cell>
          <cell r="BM34">
            <v>0.52157551999999996</v>
          </cell>
          <cell r="BP34" t="str">
            <v>RTQD</v>
          </cell>
          <cell r="BQ34">
            <v>40179</v>
          </cell>
          <cell r="BR34" t="str">
            <v>RUITOQUE  E.S.P.</v>
          </cell>
          <cell r="BS34">
            <v>0.54847623000000001</v>
          </cell>
          <cell r="BV34" t="str">
            <v>RTQD</v>
          </cell>
          <cell r="BW34">
            <v>39448</v>
          </cell>
          <cell r="BX34" t="str">
            <v>RUITOQUE  E.S.P.</v>
          </cell>
          <cell r="BY34">
            <v>0.48193781000000002</v>
          </cell>
        </row>
        <row r="35">
          <cell r="M35">
            <v>40513</v>
          </cell>
          <cell r="AC35" t="str">
            <v>CEO S.A.S. ESP</v>
          </cell>
          <cell r="AD35">
            <v>2</v>
          </cell>
          <cell r="AE35">
            <v>0</v>
          </cell>
          <cell r="AF35">
            <v>0.77</v>
          </cell>
          <cell r="AG35">
            <v>0</v>
          </cell>
          <cell r="AK35">
            <v>40057</v>
          </cell>
          <cell r="AL35">
            <v>4680.95</v>
          </cell>
          <cell r="AM35">
            <v>156.03</v>
          </cell>
          <cell r="AP35">
            <v>40087</v>
          </cell>
          <cell r="AQ35">
            <v>45330.15</v>
          </cell>
          <cell r="AX35">
            <v>40086</v>
          </cell>
          <cell r="AY35">
            <v>8926</v>
          </cell>
        </row>
        <row r="36">
          <cell r="M36">
            <v>40513</v>
          </cell>
          <cell r="AC36" t="str">
            <v>CEDENAR</v>
          </cell>
          <cell r="AD36">
            <v>14</v>
          </cell>
          <cell r="AE36">
            <v>0</v>
          </cell>
          <cell r="AF36">
            <v>0.68</v>
          </cell>
          <cell r="AG36">
            <v>0</v>
          </cell>
          <cell r="AK36">
            <v>40087</v>
          </cell>
          <cell r="AL36">
            <v>4737.3100000000004</v>
          </cell>
          <cell r="AM36">
            <v>152.82</v>
          </cell>
          <cell r="AP36">
            <v>40118</v>
          </cell>
          <cell r="AQ36">
            <v>49937.7</v>
          </cell>
          <cell r="AX36">
            <v>40117</v>
          </cell>
          <cell r="AY36">
            <v>8920</v>
          </cell>
        </row>
        <row r="37">
          <cell r="M37">
            <v>40513</v>
          </cell>
          <cell r="AC37" t="str">
            <v>PEESA</v>
          </cell>
          <cell r="AD37">
            <v>8</v>
          </cell>
          <cell r="AE37">
            <v>0</v>
          </cell>
          <cell r="AF37">
            <v>0.57999999999999996</v>
          </cell>
          <cell r="AG37">
            <v>0</v>
          </cell>
          <cell r="AK37">
            <v>40118</v>
          </cell>
          <cell r="AL37">
            <v>4607.55</v>
          </cell>
          <cell r="AM37">
            <v>153.59</v>
          </cell>
          <cell r="AP37">
            <v>40148</v>
          </cell>
          <cell r="AQ37">
            <v>54678.87</v>
          </cell>
          <cell r="AX37">
            <v>40147</v>
          </cell>
          <cell r="AY37">
            <v>9139</v>
          </cell>
        </row>
        <row r="38">
          <cell r="M38">
            <v>40513</v>
          </cell>
          <cell r="AC38" t="str">
            <v>TERMOTASAJERO</v>
          </cell>
          <cell r="AD38">
            <v>7</v>
          </cell>
          <cell r="AE38">
            <v>0</v>
          </cell>
          <cell r="AF38">
            <v>0.54</v>
          </cell>
          <cell r="AG38">
            <v>0</v>
          </cell>
          <cell r="AK38">
            <v>40148</v>
          </cell>
          <cell r="AL38">
            <v>4741.17</v>
          </cell>
          <cell r="AM38">
            <v>152.94</v>
          </cell>
          <cell r="AP38">
            <v>40179</v>
          </cell>
          <cell r="AQ38">
            <v>4576.9399999999996</v>
          </cell>
          <cell r="AX38">
            <v>40178</v>
          </cell>
          <cell r="AY38">
            <v>9290</v>
          </cell>
        </row>
        <row r="39">
          <cell r="AC39" t="str">
            <v>ELECTROCAQUETA</v>
          </cell>
          <cell r="AD39">
            <v>1</v>
          </cell>
          <cell r="AE39">
            <v>0</v>
          </cell>
          <cell r="AF39">
            <v>0.47</v>
          </cell>
          <cell r="AG39">
            <v>0</v>
          </cell>
          <cell r="AK39">
            <v>40179</v>
          </cell>
          <cell r="AL39">
            <v>4576.9399999999996</v>
          </cell>
          <cell r="AM39">
            <v>147.63999999999999</v>
          </cell>
          <cell r="AP39">
            <v>40210</v>
          </cell>
          <cell r="AQ39">
            <v>8986.4</v>
          </cell>
          <cell r="AX39">
            <v>40209</v>
          </cell>
          <cell r="AY39">
            <v>8758</v>
          </cell>
        </row>
        <row r="40">
          <cell r="AC40" t="str">
            <v>EMCA</v>
          </cell>
          <cell r="AD40">
            <v>1</v>
          </cell>
          <cell r="AE40">
            <v>0</v>
          </cell>
          <cell r="AF40">
            <v>0.22</v>
          </cell>
          <cell r="AG40">
            <v>0</v>
          </cell>
          <cell r="AK40">
            <v>40210</v>
          </cell>
          <cell r="AL40">
            <v>4409.46</v>
          </cell>
          <cell r="AM40">
            <v>157.47999999999999</v>
          </cell>
          <cell r="AP40">
            <v>40238</v>
          </cell>
          <cell r="AQ40">
            <v>13876.52</v>
          </cell>
          <cell r="AX40">
            <v>40237</v>
          </cell>
          <cell r="AY40">
            <v>9075</v>
          </cell>
        </row>
        <row r="41">
          <cell r="AK41">
            <v>40238</v>
          </cell>
          <cell r="AL41">
            <v>4890.12</v>
          </cell>
          <cell r="AM41">
            <v>157.75</v>
          </cell>
          <cell r="AP41">
            <v>40269</v>
          </cell>
          <cell r="AQ41">
            <v>18487.28</v>
          </cell>
          <cell r="AX41">
            <v>40268</v>
          </cell>
          <cell r="AY41">
            <v>9100</v>
          </cell>
        </row>
        <row r="42">
          <cell r="AK42">
            <v>40269</v>
          </cell>
          <cell r="AL42">
            <v>4610.75</v>
          </cell>
          <cell r="AM42">
            <v>153.69</v>
          </cell>
          <cell r="AP42">
            <v>40299</v>
          </cell>
          <cell r="AQ42">
            <v>23275.47</v>
          </cell>
          <cell r="AX42">
            <v>40298</v>
          </cell>
          <cell r="AY42">
            <v>9043</v>
          </cell>
        </row>
        <row r="43">
          <cell r="AK43">
            <v>40299</v>
          </cell>
          <cell r="AL43">
            <v>4788.2</v>
          </cell>
          <cell r="AM43">
            <v>154.46</v>
          </cell>
          <cell r="AP43">
            <v>40330</v>
          </cell>
          <cell r="AQ43">
            <v>27862.560000000001</v>
          </cell>
          <cell r="AX43">
            <v>40329</v>
          </cell>
          <cell r="AY43">
            <v>8998</v>
          </cell>
        </row>
        <row r="44">
          <cell r="AK44">
            <v>40330</v>
          </cell>
          <cell r="AL44">
            <v>4587.08</v>
          </cell>
          <cell r="AM44">
            <v>152.9</v>
          </cell>
          <cell r="AP44">
            <v>40360</v>
          </cell>
          <cell r="AQ44">
            <v>32569.31</v>
          </cell>
          <cell r="AX44">
            <v>40359</v>
          </cell>
          <cell r="AY44">
            <v>8707</v>
          </cell>
        </row>
        <row r="45">
          <cell r="AK45">
            <v>40360</v>
          </cell>
          <cell r="AL45">
            <v>4706.75</v>
          </cell>
          <cell r="AM45">
            <v>151.83000000000001</v>
          </cell>
          <cell r="AP45">
            <v>40391</v>
          </cell>
          <cell r="AQ45">
            <v>37341.120000000003</v>
          </cell>
          <cell r="AX45">
            <v>40390</v>
          </cell>
          <cell r="AY45">
            <v>8706</v>
          </cell>
        </row>
        <row r="46">
          <cell r="AK46">
            <v>40391</v>
          </cell>
          <cell r="AL46">
            <v>4771.8100000000004</v>
          </cell>
          <cell r="AM46">
            <v>153.93</v>
          </cell>
          <cell r="AP46">
            <v>40422</v>
          </cell>
          <cell r="AQ46">
            <v>42005.96</v>
          </cell>
          <cell r="AX46">
            <v>40421</v>
          </cell>
          <cell r="AY46">
            <v>8871</v>
          </cell>
        </row>
        <row r="47">
          <cell r="AK47">
            <v>40422</v>
          </cell>
          <cell r="AL47">
            <v>4664.8500000000004</v>
          </cell>
          <cell r="AM47">
            <v>155.49</v>
          </cell>
          <cell r="AP47">
            <v>40452</v>
          </cell>
          <cell r="AQ47">
            <v>46824.66</v>
          </cell>
          <cell r="AX47">
            <v>40451</v>
          </cell>
          <cell r="AY47">
            <v>8781</v>
          </cell>
        </row>
        <row r="48">
          <cell r="AK48">
            <v>40452</v>
          </cell>
          <cell r="AL48">
            <v>4818.7</v>
          </cell>
          <cell r="AM48">
            <v>155.44</v>
          </cell>
          <cell r="AX48">
            <v>40482</v>
          </cell>
          <cell r="AY48">
            <v>8946</v>
          </cell>
        </row>
        <row r="49">
          <cell r="AK49">
            <v>40483</v>
          </cell>
          <cell r="AL49">
            <v>4615.74</v>
          </cell>
          <cell r="AM49">
            <v>153.86000000000001</v>
          </cell>
          <cell r="AX49">
            <v>40512</v>
          </cell>
          <cell r="AY49">
            <v>8800</v>
          </cell>
        </row>
        <row r="50">
          <cell r="AK50">
            <v>40513</v>
          </cell>
          <cell r="AL50">
            <v>4707.28</v>
          </cell>
          <cell r="AM50">
            <v>151.85</v>
          </cell>
          <cell r="AX50">
            <v>40543</v>
          </cell>
          <cell r="AY50">
            <v>8946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40483</v>
          </cell>
          <cell r="G2">
            <v>34759</v>
          </cell>
          <cell r="I2">
            <v>7.51</v>
          </cell>
        </row>
        <row r="3">
          <cell r="A3">
            <v>40513</v>
          </cell>
          <cell r="G3">
            <v>34851</v>
          </cell>
          <cell r="I3">
            <v>5.16</v>
          </cell>
        </row>
        <row r="4">
          <cell r="A4">
            <v>40544</v>
          </cell>
          <cell r="G4">
            <v>34943</v>
          </cell>
          <cell r="I4">
            <v>4</v>
          </cell>
        </row>
        <row r="5">
          <cell r="A5">
            <v>40575</v>
          </cell>
          <cell r="G5">
            <v>35034</v>
          </cell>
          <cell r="I5">
            <v>5.03</v>
          </cell>
        </row>
        <row r="6">
          <cell r="A6">
            <v>40603</v>
          </cell>
          <cell r="G6">
            <v>35125</v>
          </cell>
          <cell r="I6">
            <v>1.33</v>
          </cell>
        </row>
        <row r="7">
          <cell r="A7">
            <v>40634</v>
          </cell>
          <cell r="G7">
            <v>35217</v>
          </cell>
          <cell r="I7">
            <v>0.57999999999999996</v>
          </cell>
        </row>
        <row r="8">
          <cell r="A8">
            <v>40664</v>
          </cell>
          <cell r="G8">
            <v>35309</v>
          </cell>
          <cell r="I8">
            <v>0.93</v>
          </cell>
        </row>
        <row r="9">
          <cell r="A9">
            <v>40695</v>
          </cell>
          <cell r="G9">
            <v>35400</v>
          </cell>
          <cell r="I9">
            <v>-0.08</v>
          </cell>
        </row>
        <row r="10">
          <cell r="A10">
            <v>0</v>
          </cell>
          <cell r="G10">
            <v>35490</v>
          </cell>
          <cell r="I10">
            <v>0.39</v>
          </cell>
        </row>
        <row r="11">
          <cell r="A11">
            <v>0</v>
          </cell>
          <cell r="G11">
            <v>35582</v>
          </cell>
          <cell r="I11">
            <v>4.0599999999999996</v>
          </cell>
        </row>
        <row r="12">
          <cell r="A12">
            <v>0</v>
          </cell>
          <cell r="G12">
            <v>35674</v>
          </cell>
          <cell r="I12">
            <v>5.47</v>
          </cell>
        </row>
        <row r="13">
          <cell r="A13">
            <v>0</v>
          </cell>
          <cell r="G13">
            <v>35765</v>
          </cell>
          <cell r="I13">
            <v>4.97</v>
          </cell>
        </row>
        <row r="14">
          <cell r="A14">
            <v>0</v>
          </cell>
          <cell r="G14">
            <v>35855</v>
          </cell>
          <cell r="I14">
            <v>5.7</v>
          </cell>
        </row>
        <row r="15">
          <cell r="A15">
            <v>0</v>
          </cell>
          <cell r="G15">
            <v>35947</v>
          </cell>
          <cell r="I15">
            <v>1.6</v>
          </cell>
        </row>
        <row r="16">
          <cell r="G16">
            <v>36039</v>
          </cell>
          <cell r="I16">
            <v>-2.02</v>
          </cell>
        </row>
        <row r="17">
          <cell r="G17">
            <v>36130</v>
          </cell>
          <cell r="I17">
            <v>-3.9</v>
          </cell>
        </row>
        <row r="18">
          <cell r="G18">
            <v>36220</v>
          </cell>
          <cell r="I18">
            <v>-6.83</v>
          </cell>
        </row>
        <row r="19">
          <cell r="G19">
            <v>36312</v>
          </cell>
          <cell r="I19">
            <v>-6.04</v>
          </cell>
        </row>
        <row r="20">
          <cell r="G20">
            <v>36404</v>
          </cell>
          <cell r="I20">
            <v>-4.83</v>
          </cell>
        </row>
        <row r="21">
          <cell r="G21">
            <v>36495</v>
          </cell>
          <cell r="I21">
            <v>-2.66</v>
          </cell>
        </row>
        <row r="22">
          <cell r="G22">
            <v>36586</v>
          </cell>
          <cell r="I22">
            <v>0.01</v>
          </cell>
        </row>
        <row r="23">
          <cell r="G23">
            <v>36678</v>
          </cell>
          <cell r="I23">
            <v>1.25</v>
          </cell>
        </row>
        <row r="24">
          <cell r="G24">
            <v>36770</v>
          </cell>
          <cell r="I24">
            <v>1.98</v>
          </cell>
        </row>
        <row r="25">
          <cell r="G25">
            <v>36861</v>
          </cell>
          <cell r="I25">
            <v>2.79</v>
          </cell>
        </row>
        <row r="26">
          <cell r="G26">
            <v>36951</v>
          </cell>
          <cell r="I26">
            <v>2.5299999999999998</v>
          </cell>
        </row>
        <row r="27">
          <cell r="G27">
            <v>37043</v>
          </cell>
          <cell r="I27">
            <v>2.4</v>
          </cell>
        </row>
        <row r="28">
          <cell r="G28">
            <v>37135</v>
          </cell>
          <cell r="I28">
            <v>2.83</v>
          </cell>
        </row>
        <row r="29">
          <cell r="G29">
            <v>37226</v>
          </cell>
          <cell r="I29">
            <v>2.52</v>
          </cell>
        </row>
        <row r="30">
          <cell r="G30">
            <v>37316</v>
          </cell>
          <cell r="I30">
            <v>2.39</v>
          </cell>
        </row>
        <row r="31">
          <cell r="G31">
            <v>37408</v>
          </cell>
          <cell r="I31">
            <v>3.32</v>
          </cell>
        </row>
        <row r="32">
          <cell r="G32">
            <v>37500</v>
          </cell>
          <cell r="I32">
            <v>2.93</v>
          </cell>
        </row>
        <row r="33">
          <cell r="G33">
            <v>37591</v>
          </cell>
          <cell r="I33">
            <v>3.23</v>
          </cell>
        </row>
        <row r="34">
          <cell r="G34">
            <v>37681</v>
          </cell>
          <cell r="I34">
            <v>4.18</v>
          </cell>
        </row>
        <row r="35">
          <cell r="G35">
            <v>37773</v>
          </cell>
          <cell r="I35">
            <v>1.87</v>
          </cell>
        </row>
        <row r="36">
          <cell r="G36">
            <v>37865</v>
          </cell>
          <cell r="I36">
            <v>3.12</v>
          </cell>
        </row>
        <row r="37">
          <cell r="G37">
            <v>37956</v>
          </cell>
          <cell r="I37">
            <v>2.29</v>
          </cell>
        </row>
        <row r="38">
          <cell r="G38">
            <v>38047</v>
          </cell>
          <cell r="I38">
            <v>2.23</v>
          </cell>
        </row>
        <row r="39">
          <cell r="G39">
            <v>38139</v>
          </cell>
          <cell r="I39">
            <v>2.98</v>
          </cell>
        </row>
        <row r="40">
          <cell r="G40">
            <v>38231</v>
          </cell>
          <cell r="I40">
            <v>2.09</v>
          </cell>
        </row>
        <row r="41">
          <cell r="G41">
            <v>38322</v>
          </cell>
          <cell r="I41">
            <v>2.52</v>
          </cell>
        </row>
        <row r="42">
          <cell r="G42">
            <v>38412</v>
          </cell>
          <cell r="I42">
            <v>2.5299999999999998</v>
          </cell>
        </row>
        <row r="43">
          <cell r="G43">
            <v>38504</v>
          </cell>
          <cell r="I43">
            <v>5.31</v>
          </cell>
        </row>
        <row r="44">
          <cell r="G44">
            <v>38596</v>
          </cell>
          <cell r="I44">
            <v>4.67</v>
          </cell>
        </row>
        <row r="45">
          <cell r="G45">
            <v>38687</v>
          </cell>
          <cell r="I45">
            <v>4.01</v>
          </cell>
        </row>
        <row r="46">
          <cell r="G46">
            <v>38777</v>
          </cell>
          <cell r="I46">
            <v>4.2699999999999996</v>
          </cell>
        </row>
        <row r="47">
          <cell r="G47">
            <v>38869</v>
          </cell>
          <cell r="I47">
            <v>2.54</v>
          </cell>
        </row>
        <row r="48">
          <cell r="G48">
            <v>38961</v>
          </cell>
          <cell r="I48">
            <v>4.46</v>
          </cell>
        </row>
        <row r="49">
          <cell r="G49">
            <v>39052</v>
          </cell>
          <cell r="I49">
            <v>4.9800000000000004</v>
          </cell>
        </row>
        <row r="50">
          <cell r="G50">
            <v>39142</v>
          </cell>
          <cell r="I50">
            <v>5.24</v>
          </cell>
        </row>
        <row r="51">
          <cell r="G51">
            <v>39234</v>
          </cell>
          <cell r="I51">
            <v>4.43</v>
          </cell>
        </row>
        <row r="52">
          <cell r="G52">
            <v>39326</v>
          </cell>
          <cell r="I52">
            <v>3.2</v>
          </cell>
        </row>
        <row r="53">
          <cell r="G53">
            <v>39417</v>
          </cell>
          <cell r="I53">
            <v>3.25</v>
          </cell>
        </row>
        <row r="54">
          <cell r="G54">
            <v>39508</v>
          </cell>
          <cell r="I54">
            <v>0.51</v>
          </cell>
        </row>
        <row r="55">
          <cell r="G55">
            <v>39600</v>
          </cell>
          <cell r="I55">
            <v>2.5299999999999998</v>
          </cell>
        </row>
        <row r="56">
          <cell r="G56">
            <v>39692</v>
          </cell>
          <cell r="I56">
            <v>2.2000000000000002</v>
          </cell>
        </row>
        <row r="57">
          <cell r="G57">
            <v>39783</v>
          </cell>
          <cell r="I57">
            <v>1.35</v>
          </cell>
        </row>
        <row r="58">
          <cell r="G58">
            <v>39873</v>
          </cell>
          <cell r="I58">
            <v>1.9</v>
          </cell>
        </row>
        <row r="59">
          <cell r="G59">
            <v>39965</v>
          </cell>
          <cell r="I59">
            <v>0.3</v>
          </cell>
        </row>
        <row r="60">
          <cell r="G60">
            <v>40057</v>
          </cell>
          <cell r="I60">
            <v>2.2000000000000002</v>
          </cell>
        </row>
        <row r="61">
          <cell r="G61">
            <v>40148</v>
          </cell>
          <cell r="I61">
            <v>2.6</v>
          </cell>
        </row>
        <row r="62">
          <cell r="G62">
            <v>40238</v>
          </cell>
          <cell r="I62">
            <v>5.0999999999999996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Datos"/>
      <sheetName val="HojasdeDatos"/>
      <sheetName val="GRpbolsa"/>
      <sheetName val="GRExport"/>
      <sheetName val="GrCombus"/>
      <sheetName val="GRGfm"/>
      <sheetName val="TRecon"/>
      <sheetName val="GRExpCom"/>
      <sheetName val="GRCURestMes"/>
      <sheetName val="Fonteras1"/>
      <sheetName val="Fronteras2"/>
      <sheetName val="Fronteras3"/>
      <sheetName val="Fronteras4"/>
      <sheetName val="Fronteras UREmp"/>
      <sheetName val="Fronteras UR"/>
    </sheetNames>
    <sheetDataSet>
      <sheetData sheetId="0" refreshError="1"/>
      <sheetData sheetId="1" refreshError="1"/>
      <sheetData sheetId="2">
        <row r="3">
          <cell r="A3">
            <v>35064</v>
          </cell>
          <cell r="B3">
            <v>3</v>
          </cell>
          <cell r="E3" t="str">
            <v>BOGOTA</v>
          </cell>
          <cell r="F3">
            <v>960</v>
          </cell>
          <cell r="G3">
            <v>212.2</v>
          </cell>
          <cell r="I3" t="str">
            <v>EEPPM</v>
          </cell>
          <cell r="J3">
            <v>1056</v>
          </cell>
          <cell r="K3">
            <v>301.66000000000003</v>
          </cell>
          <cell r="L3">
            <v>35795</v>
          </cell>
          <cell r="M3">
            <v>6</v>
          </cell>
          <cell r="Q3" t="str">
            <v>VALLE</v>
          </cell>
          <cell r="R3">
            <v>946</v>
          </cell>
          <cell r="S3">
            <v>22.38</v>
          </cell>
          <cell r="W3" t="str">
            <v xml:space="preserve">COMERCIALIZAR </v>
          </cell>
          <cell r="X3">
            <v>1169</v>
          </cell>
          <cell r="Y3">
            <v>9.58</v>
          </cell>
        </row>
        <row r="4">
          <cell r="A4">
            <v>35430</v>
          </cell>
          <cell r="B4">
            <v>34</v>
          </cell>
          <cell r="E4" t="str">
            <v>ANTIOQUIA</v>
          </cell>
          <cell r="F4">
            <v>879</v>
          </cell>
          <cell r="G4">
            <v>224.21</v>
          </cell>
          <cell r="I4" t="str">
            <v>ENERCOSTA</v>
          </cell>
          <cell r="J4">
            <v>760</v>
          </cell>
          <cell r="K4">
            <v>145.27000000000001</v>
          </cell>
          <cell r="L4">
            <v>36160</v>
          </cell>
          <cell r="M4">
            <v>102</v>
          </cell>
          <cell r="Q4" t="str">
            <v>ATLANTICO</v>
          </cell>
          <cell r="R4">
            <v>890</v>
          </cell>
          <cell r="S4">
            <v>8.11</v>
          </cell>
          <cell r="W4" t="str">
            <v>ENERGIA CONFIABLE</v>
          </cell>
          <cell r="X4">
            <v>884</v>
          </cell>
          <cell r="Y4">
            <v>8.49</v>
          </cell>
        </row>
        <row r="5">
          <cell r="A5">
            <v>35795</v>
          </cell>
          <cell r="B5">
            <v>117</v>
          </cell>
          <cell r="C5">
            <v>2</v>
          </cell>
          <cell r="E5" t="str">
            <v>VALLE</v>
          </cell>
          <cell r="F5">
            <v>734</v>
          </cell>
          <cell r="G5">
            <v>183.59</v>
          </cell>
          <cell r="I5" t="str">
            <v>EMGESA</v>
          </cell>
          <cell r="J5">
            <v>700</v>
          </cell>
          <cell r="K5">
            <v>194.04</v>
          </cell>
          <cell r="L5">
            <v>36525</v>
          </cell>
          <cell r="M5">
            <v>674</v>
          </cell>
          <cell r="Q5" t="str">
            <v>BOGOTÁ</v>
          </cell>
          <cell r="R5">
            <v>709</v>
          </cell>
          <cell r="S5">
            <v>21.3</v>
          </cell>
          <cell r="W5" t="str">
            <v>GENERCAUCA</v>
          </cell>
          <cell r="X5">
            <v>744</v>
          </cell>
          <cell r="Y5">
            <v>16.07</v>
          </cell>
        </row>
        <row r="6">
          <cell r="A6">
            <v>36160</v>
          </cell>
          <cell r="B6">
            <v>742</v>
          </cell>
          <cell r="C6">
            <v>8</v>
          </cell>
          <cell r="E6" t="str">
            <v>ATLANTICO</v>
          </cell>
          <cell r="F6">
            <v>448</v>
          </cell>
          <cell r="G6">
            <v>91.75</v>
          </cell>
          <cell r="I6" t="str">
            <v xml:space="preserve">COMERCIALIZAR </v>
          </cell>
          <cell r="J6">
            <v>447</v>
          </cell>
          <cell r="K6">
            <v>91.76</v>
          </cell>
          <cell r="L6">
            <v>36891</v>
          </cell>
          <cell r="M6">
            <v>1017</v>
          </cell>
          <cell r="Q6" t="str">
            <v>SANTANDER</v>
          </cell>
          <cell r="R6">
            <v>452</v>
          </cell>
          <cell r="S6">
            <v>11.38</v>
          </cell>
          <cell r="W6" t="str">
            <v>DICEL</v>
          </cell>
          <cell r="X6">
            <v>655</v>
          </cell>
          <cell r="Y6">
            <v>192</v>
          </cell>
        </row>
        <row r="7">
          <cell r="A7">
            <v>36525</v>
          </cell>
          <cell r="B7">
            <v>876</v>
          </cell>
          <cell r="C7">
            <v>163</v>
          </cell>
          <cell r="E7" t="str">
            <v>CUNDIN.</v>
          </cell>
          <cell r="F7">
            <v>298</v>
          </cell>
          <cell r="G7">
            <v>106.15</v>
          </cell>
          <cell r="I7" t="str">
            <v>EPSA</v>
          </cell>
          <cell r="J7">
            <v>319</v>
          </cell>
          <cell r="K7">
            <v>41.85</v>
          </cell>
          <cell r="L7">
            <v>37256</v>
          </cell>
          <cell r="M7">
            <v>1785</v>
          </cell>
          <cell r="Q7" t="str">
            <v>ANTIOQUIA</v>
          </cell>
          <cell r="R7">
            <v>383</v>
          </cell>
          <cell r="S7">
            <v>8.64</v>
          </cell>
          <cell r="W7" t="str">
            <v>CENS</v>
          </cell>
          <cell r="X7">
            <v>220</v>
          </cell>
          <cell r="Y7">
            <v>0.27</v>
          </cell>
        </row>
        <row r="8">
          <cell r="A8">
            <v>36891</v>
          </cell>
          <cell r="B8">
            <v>2574</v>
          </cell>
          <cell r="C8">
            <v>177</v>
          </cell>
          <cell r="E8" t="str">
            <v>BOLIVAR</v>
          </cell>
          <cell r="F8">
            <v>239</v>
          </cell>
          <cell r="G8">
            <v>85.99</v>
          </cell>
          <cell r="I8" t="str">
            <v>ISAGEN</v>
          </cell>
          <cell r="J8">
            <v>235</v>
          </cell>
          <cell r="K8">
            <v>271.87</v>
          </cell>
          <cell r="L8">
            <v>37621</v>
          </cell>
          <cell r="M8">
            <v>2389</v>
          </cell>
          <cell r="Q8" t="str">
            <v>NORTE DE SANT.</v>
          </cell>
          <cell r="R8">
            <v>333</v>
          </cell>
          <cell r="S8">
            <v>2.31</v>
          </cell>
          <cell r="W8" t="str">
            <v>EPSA</v>
          </cell>
          <cell r="X8">
            <v>186</v>
          </cell>
          <cell r="Y8">
            <v>2.87</v>
          </cell>
        </row>
        <row r="9">
          <cell r="A9">
            <v>37256</v>
          </cell>
          <cell r="B9">
            <v>2953</v>
          </cell>
          <cell r="C9">
            <v>201</v>
          </cell>
          <cell r="E9" t="str">
            <v>BOYACA</v>
          </cell>
          <cell r="F9">
            <v>141</v>
          </cell>
          <cell r="G9">
            <v>65.099999999999994</v>
          </cell>
          <cell r="I9" t="str">
            <v>DICEL</v>
          </cell>
          <cell r="J9">
            <v>182</v>
          </cell>
          <cell r="K9">
            <v>20.84</v>
          </cell>
          <cell r="L9">
            <v>37986</v>
          </cell>
          <cell r="M9">
            <v>2710</v>
          </cell>
          <cell r="Q9" t="str">
            <v>NARIÑO</v>
          </cell>
          <cell r="R9">
            <v>175</v>
          </cell>
          <cell r="S9">
            <v>2.25</v>
          </cell>
          <cell r="W9" t="str">
            <v>CENCOL</v>
          </cell>
          <cell r="X9">
            <v>165</v>
          </cell>
          <cell r="Y9">
            <v>4.95</v>
          </cell>
        </row>
        <row r="10">
          <cell r="A10">
            <v>37621</v>
          </cell>
          <cell r="B10">
            <v>3190</v>
          </cell>
          <cell r="C10">
            <v>208</v>
          </cell>
          <cell r="E10" t="str">
            <v>NORTE DE SANT.</v>
          </cell>
          <cell r="F10">
            <v>140</v>
          </cell>
          <cell r="G10">
            <v>21.43</v>
          </cell>
          <cell r="I10" t="str">
            <v>EMCALI</v>
          </cell>
          <cell r="J10">
            <v>178</v>
          </cell>
          <cell r="K10">
            <v>67.59</v>
          </cell>
          <cell r="L10">
            <v>38352</v>
          </cell>
          <cell r="M10">
            <v>2943</v>
          </cell>
          <cell r="Q10" t="str">
            <v>CUNDINAMARCA</v>
          </cell>
          <cell r="R10">
            <v>122</v>
          </cell>
          <cell r="S10">
            <v>3.07</v>
          </cell>
          <cell r="W10" t="str">
            <v>FACELCO</v>
          </cell>
          <cell r="X10">
            <v>135</v>
          </cell>
          <cell r="Y10">
            <v>4.3499999999999996</v>
          </cell>
        </row>
        <row r="11">
          <cell r="A11">
            <v>37986</v>
          </cell>
          <cell r="B11">
            <v>3465</v>
          </cell>
          <cell r="C11">
            <v>243</v>
          </cell>
          <cell r="E11" t="str">
            <v>SANTANDER</v>
          </cell>
          <cell r="F11">
            <v>133</v>
          </cell>
          <cell r="G11">
            <v>36.630000000000003</v>
          </cell>
          <cell r="I11" t="str">
            <v>CENS</v>
          </cell>
          <cell r="J11">
            <v>119</v>
          </cell>
          <cell r="K11">
            <v>15.15</v>
          </cell>
          <cell r="L11">
            <v>38717</v>
          </cell>
          <cell r="M11">
            <v>3088</v>
          </cell>
          <cell r="Q11" t="str">
            <v>BOYACA</v>
          </cell>
          <cell r="R11">
            <v>89</v>
          </cell>
          <cell r="S11">
            <v>1.57</v>
          </cell>
          <cell r="W11" t="str">
            <v>ASC</v>
          </cell>
          <cell r="X11">
            <v>91</v>
          </cell>
          <cell r="Y11">
            <v>1.4</v>
          </cell>
        </row>
        <row r="12">
          <cell r="A12">
            <v>38352</v>
          </cell>
          <cell r="B12">
            <v>3813</v>
          </cell>
          <cell r="C12">
            <v>295</v>
          </cell>
          <cell r="E12" t="str">
            <v>HUILA</v>
          </cell>
          <cell r="F12">
            <v>127</v>
          </cell>
          <cell r="G12">
            <v>16.010000000000002</v>
          </cell>
          <cell r="I12" t="str">
            <v>GENERCAUCA</v>
          </cell>
          <cell r="J12">
            <v>117</v>
          </cell>
          <cell r="K12">
            <v>18.579999999999998</v>
          </cell>
          <cell r="L12">
            <v>39082</v>
          </cell>
          <cell r="M12">
            <v>3150</v>
          </cell>
          <cell r="Q12" t="str">
            <v>TOLIMA</v>
          </cell>
          <cell r="R12">
            <v>61</v>
          </cell>
          <cell r="S12">
            <v>1.42</v>
          </cell>
          <cell r="W12" t="str">
            <v>ENERGIA Y SERVICIOS</v>
          </cell>
          <cell r="X12">
            <v>49</v>
          </cell>
          <cell r="Y12">
            <v>0.77</v>
          </cell>
        </row>
        <row r="13">
          <cell r="A13">
            <v>38717</v>
          </cell>
          <cell r="B13">
            <v>4206</v>
          </cell>
          <cell r="C13">
            <v>324</v>
          </cell>
          <cell r="E13" t="str">
            <v>MAGDALENA</v>
          </cell>
          <cell r="F13">
            <v>115</v>
          </cell>
          <cell r="G13">
            <v>18.22</v>
          </cell>
          <cell r="I13" t="str">
            <v>ELECTROHUILA</v>
          </cell>
          <cell r="J13">
            <v>116</v>
          </cell>
          <cell r="K13">
            <v>10.45</v>
          </cell>
          <cell r="L13">
            <v>39447</v>
          </cell>
          <cell r="M13">
            <v>3537</v>
          </cell>
          <cell r="Q13" t="str">
            <v>RISARALDA</v>
          </cell>
          <cell r="R13">
            <v>47</v>
          </cell>
          <cell r="S13">
            <v>1.1100000000000001</v>
          </cell>
          <cell r="W13" t="str">
            <v>RUITOQUE  E.S.P.</v>
          </cell>
          <cell r="X13">
            <v>20</v>
          </cell>
          <cell r="Y13">
            <v>0.67</v>
          </cell>
        </row>
        <row r="14">
          <cell r="A14">
            <v>39082</v>
          </cell>
          <cell r="B14">
            <v>4290</v>
          </cell>
          <cell r="C14">
            <v>375</v>
          </cell>
          <cell r="E14" t="str">
            <v>TOLIMA</v>
          </cell>
          <cell r="F14">
            <v>102</v>
          </cell>
          <cell r="G14">
            <v>31.19</v>
          </cell>
          <cell r="I14" t="str">
            <v>EEC</v>
          </cell>
          <cell r="J14">
            <v>92</v>
          </cell>
          <cell r="K14">
            <v>22.93</v>
          </cell>
          <cell r="L14">
            <v>39813</v>
          </cell>
          <cell r="M14">
            <v>3732</v>
          </cell>
          <cell r="Q14" t="str">
            <v>CORDOBA</v>
          </cell>
          <cell r="R14">
            <v>47</v>
          </cell>
          <cell r="S14">
            <v>0.16</v>
          </cell>
          <cell r="W14" t="str">
            <v>ESSA</v>
          </cell>
          <cell r="X14">
            <v>16</v>
          </cell>
          <cell r="Y14">
            <v>0.94</v>
          </cell>
        </row>
        <row r="15">
          <cell r="A15">
            <v>39447</v>
          </cell>
          <cell r="B15">
            <v>4263</v>
          </cell>
          <cell r="C15">
            <v>367</v>
          </cell>
          <cell r="E15" t="str">
            <v>CALDAS</v>
          </cell>
          <cell r="F15">
            <v>94</v>
          </cell>
          <cell r="G15">
            <v>27.33</v>
          </cell>
          <cell r="I15" t="str">
            <v>EBSA</v>
          </cell>
          <cell r="J15">
            <v>91</v>
          </cell>
          <cell r="K15">
            <v>3.09</v>
          </cell>
          <cell r="L15">
            <v>40178</v>
          </cell>
          <cell r="M15">
            <v>4335</v>
          </cell>
          <cell r="Q15" t="str">
            <v>CAUCA</v>
          </cell>
          <cell r="R15">
            <v>43</v>
          </cell>
          <cell r="S15">
            <v>0.81</v>
          </cell>
          <cell r="W15" t="str">
            <v>ELECTRICARIBE</v>
          </cell>
          <cell r="X15">
            <v>15</v>
          </cell>
          <cell r="Y15">
            <v>0.92</v>
          </cell>
        </row>
        <row r="16">
          <cell r="A16">
            <v>39813</v>
          </cell>
          <cell r="B16">
            <v>4462</v>
          </cell>
          <cell r="C16">
            <v>369</v>
          </cell>
          <cell r="E16" t="str">
            <v>CORDOBA</v>
          </cell>
          <cell r="F16">
            <v>93</v>
          </cell>
          <cell r="G16">
            <v>111.84</v>
          </cell>
          <cell r="I16" t="str">
            <v>ENERGÍA CONFIABLE</v>
          </cell>
          <cell r="J16">
            <v>83</v>
          </cell>
          <cell r="K16">
            <v>9.23</v>
          </cell>
          <cell r="L16">
            <v>40209</v>
          </cell>
          <cell r="M16">
            <v>4420</v>
          </cell>
          <cell r="Q16" t="str">
            <v>SUCRE</v>
          </cell>
          <cell r="R16">
            <v>16</v>
          </cell>
          <cell r="S16">
            <v>0.28999999999999998</v>
          </cell>
          <cell r="W16" t="str">
            <v xml:space="preserve">EMCALI </v>
          </cell>
          <cell r="X16">
            <v>13</v>
          </cell>
          <cell r="Y16">
            <v>0.5</v>
          </cell>
        </row>
        <row r="17">
          <cell r="A17">
            <v>40178</v>
          </cell>
          <cell r="B17">
            <v>4690</v>
          </cell>
          <cell r="C17">
            <v>414</v>
          </cell>
          <cell r="E17" t="str">
            <v>META</v>
          </cell>
          <cell r="F17">
            <v>87</v>
          </cell>
          <cell r="G17">
            <v>17.5</v>
          </cell>
          <cell r="I17" t="str">
            <v>ELECTRICARIBE</v>
          </cell>
          <cell r="J17">
            <v>69</v>
          </cell>
          <cell r="K17">
            <v>16.989999999999998</v>
          </cell>
          <cell r="Q17" t="str">
            <v>META</v>
          </cell>
          <cell r="R17">
            <v>15</v>
          </cell>
          <cell r="S17">
            <v>0.55000000000000004</v>
          </cell>
          <cell r="W17" t="str">
            <v>ENERCOSTA</v>
          </cell>
          <cell r="X17">
            <v>6</v>
          </cell>
          <cell r="Y17">
            <v>0.01</v>
          </cell>
        </row>
        <row r="18">
          <cell r="A18">
            <v>40209</v>
          </cell>
          <cell r="B18">
            <v>4565</v>
          </cell>
          <cell r="C18">
            <v>412</v>
          </cell>
          <cell r="E18" t="str">
            <v>RISARALDA</v>
          </cell>
          <cell r="F18">
            <v>83</v>
          </cell>
          <cell r="G18">
            <v>14.48</v>
          </cell>
          <cell r="I18" t="str">
            <v>CHEC</v>
          </cell>
          <cell r="J18">
            <v>63</v>
          </cell>
          <cell r="K18">
            <v>6.76</v>
          </cell>
          <cell r="Q18" t="str">
            <v>CASANARE</v>
          </cell>
          <cell r="R18">
            <v>13</v>
          </cell>
          <cell r="S18">
            <v>0.45</v>
          </cell>
          <cell r="W18" t="str">
            <v>CHEC(CALDAS)</v>
          </cell>
          <cell r="X18">
            <v>4</v>
          </cell>
          <cell r="Y18">
            <v>0.37</v>
          </cell>
        </row>
        <row r="19">
          <cell r="E19" t="str">
            <v>CAUCA</v>
          </cell>
          <cell r="F19">
            <v>67</v>
          </cell>
          <cell r="G19">
            <v>27.19</v>
          </cell>
          <cell r="I19" t="str">
            <v>EMSA</v>
          </cell>
          <cell r="J19">
            <v>59</v>
          </cell>
          <cell r="K19">
            <v>7.54</v>
          </cell>
          <cell r="Q19" t="str">
            <v>BOLIVAR</v>
          </cell>
          <cell r="R19">
            <v>12</v>
          </cell>
          <cell r="S19">
            <v>0.8</v>
          </cell>
          <cell r="W19" t="str">
            <v>EEPPM</v>
          </cell>
          <cell r="X19">
            <v>3</v>
          </cell>
          <cell r="Y19">
            <v>0.85</v>
          </cell>
        </row>
        <row r="20">
          <cell r="E20" t="str">
            <v>CESAR</v>
          </cell>
          <cell r="F20">
            <v>59</v>
          </cell>
          <cell r="G20">
            <v>12.93</v>
          </cell>
          <cell r="I20" t="str">
            <v>ENERTOLIMA</v>
          </cell>
          <cell r="J20">
            <v>51</v>
          </cell>
          <cell r="K20">
            <v>7.88</v>
          </cell>
          <cell r="Q20" t="str">
            <v>MAGDALENA</v>
          </cell>
          <cell r="R20">
            <v>12</v>
          </cell>
          <cell r="S20">
            <v>0.12</v>
          </cell>
          <cell r="W20" t="str">
            <v>ISAGEN</v>
          </cell>
          <cell r="X20">
            <v>2</v>
          </cell>
          <cell r="Y20">
            <v>0</v>
          </cell>
        </row>
        <row r="21">
          <cell r="E21" t="str">
            <v>SUCRE</v>
          </cell>
          <cell r="F21">
            <v>46</v>
          </cell>
          <cell r="G21">
            <v>11.01</v>
          </cell>
          <cell r="I21" t="str">
            <v>ESSA</v>
          </cell>
          <cell r="J21">
            <v>42</v>
          </cell>
          <cell r="K21">
            <v>7.29</v>
          </cell>
          <cell r="Q21" t="str">
            <v>CALDAS</v>
          </cell>
          <cell r="R21">
            <v>9</v>
          </cell>
          <cell r="S21">
            <v>0.19</v>
          </cell>
          <cell r="W21" t="str">
            <v>EEC</v>
          </cell>
          <cell r="X21">
            <v>2</v>
          </cell>
          <cell r="Y21">
            <v>0.03</v>
          </cell>
        </row>
        <row r="22">
          <cell r="E22" t="str">
            <v>QUINDIO</v>
          </cell>
          <cell r="F22">
            <v>39</v>
          </cell>
          <cell r="G22">
            <v>4.12</v>
          </cell>
          <cell r="I22" t="str">
            <v>EEP</v>
          </cell>
          <cell r="J22">
            <v>37</v>
          </cell>
          <cell r="K22">
            <v>3.9</v>
          </cell>
          <cell r="Q22" t="str">
            <v>CESAR</v>
          </cell>
          <cell r="R22">
            <v>7</v>
          </cell>
          <cell r="S22">
            <v>7.0000000000000007E-2</v>
          </cell>
          <cell r="W22" t="str">
            <v>EBSA</v>
          </cell>
          <cell r="X22">
            <v>2</v>
          </cell>
          <cell r="Y22">
            <v>0.11</v>
          </cell>
        </row>
        <row r="23">
          <cell r="E23" t="str">
            <v>NARINO</v>
          </cell>
          <cell r="F23">
            <v>25</v>
          </cell>
          <cell r="G23">
            <v>1.54</v>
          </cell>
          <cell r="I23" t="str">
            <v>CETSA</v>
          </cell>
          <cell r="J23">
            <v>27</v>
          </cell>
          <cell r="K23">
            <v>3.82</v>
          </cell>
          <cell r="Q23" t="str">
            <v>HUILA</v>
          </cell>
          <cell r="R23">
            <v>3</v>
          </cell>
          <cell r="S23">
            <v>7.0000000000000007E-2</v>
          </cell>
          <cell r="W23" t="str">
            <v>CETSA</v>
          </cell>
          <cell r="X23">
            <v>1</v>
          </cell>
          <cell r="Y23">
            <v>0.18</v>
          </cell>
        </row>
        <row r="24">
          <cell r="E24" t="str">
            <v>CASANARE</v>
          </cell>
          <cell r="F24">
            <v>23</v>
          </cell>
          <cell r="G24">
            <v>3.4</v>
          </cell>
          <cell r="I24" t="str">
            <v>FACELCO</v>
          </cell>
          <cell r="J24">
            <v>24</v>
          </cell>
          <cell r="K24">
            <v>2.33</v>
          </cell>
          <cell r="Q24" t="str">
            <v>QUINDIO</v>
          </cell>
          <cell r="R24">
            <v>1</v>
          </cell>
          <cell r="S24">
            <v>0.01</v>
          </cell>
          <cell r="W24" t="str">
            <v>EEP</v>
          </cell>
          <cell r="X24">
            <v>1</v>
          </cell>
          <cell r="Y24">
            <v>0.04</v>
          </cell>
        </row>
        <row r="25">
          <cell r="E25" t="str">
            <v>LA GUAJIRA</v>
          </cell>
          <cell r="F25">
            <v>16</v>
          </cell>
          <cell r="G25">
            <v>26.59</v>
          </cell>
          <cell r="I25" t="str">
            <v>ENERCA</v>
          </cell>
          <cell r="J25">
            <v>17</v>
          </cell>
          <cell r="K25">
            <v>1.94</v>
          </cell>
          <cell r="W25" t="str">
            <v>ENERTOTAL</v>
          </cell>
          <cell r="X25">
            <v>1</v>
          </cell>
          <cell r="Y25">
            <v>15.25</v>
          </cell>
        </row>
        <row r="26">
          <cell r="E26" t="str">
            <v>ARAUCA</v>
          </cell>
          <cell r="F26">
            <v>14</v>
          </cell>
          <cell r="G26">
            <v>68.849999999999994</v>
          </cell>
          <cell r="I26" t="str">
            <v>EDEQ</v>
          </cell>
          <cell r="J26">
            <v>14</v>
          </cell>
          <cell r="K26">
            <v>1.01</v>
          </cell>
        </row>
        <row r="27">
          <cell r="E27" t="str">
            <v>CAQUETA</v>
          </cell>
          <cell r="F27">
            <v>4</v>
          </cell>
          <cell r="G27">
            <v>0.6</v>
          </cell>
          <cell r="I27" t="str">
            <v>GECELCA</v>
          </cell>
          <cell r="J27">
            <v>13</v>
          </cell>
          <cell r="K27">
            <v>130.15</v>
          </cell>
        </row>
        <row r="28">
          <cell r="E28" t="str">
            <v>CHOCO</v>
          </cell>
          <cell r="F28">
            <v>2</v>
          </cell>
          <cell r="G28">
            <v>0.2</v>
          </cell>
          <cell r="I28" t="str">
            <v>CEDENAR</v>
          </cell>
          <cell r="J28">
            <v>11</v>
          </cell>
          <cell r="K28">
            <v>0.7</v>
          </cell>
        </row>
        <row r="29">
          <cell r="E29" t="str">
            <v>PUTUMAYO</v>
          </cell>
          <cell r="F29">
            <v>1</v>
          </cell>
          <cell r="G29">
            <v>0.81</v>
          </cell>
          <cell r="I29" t="str">
            <v>TERMOTASAJERO</v>
          </cell>
          <cell r="J29">
            <v>11</v>
          </cell>
          <cell r="K29">
            <v>0.85</v>
          </cell>
        </row>
        <row r="30">
          <cell r="I30" t="str">
            <v>ENERGIA Y SERVICIOS</v>
          </cell>
          <cell r="J30">
            <v>9</v>
          </cell>
          <cell r="K30">
            <v>0.49</v>
          </cell>
        </row>
        <row r="31">
          <cell r="I31" t="str">
            <v>ENELAR</v>
          </cell>
          <cell r="J31">
            <v>7</v>
          </cell>
          <cell r="K31">
            <v>0.36</v>
          </cell>
        </row>
        <row r="32">
          <cell r="I32" t="str">
            <v>CES</v>
          </cell>
          <cell r="J32">
            <v>7</v>
          </cell>
          <cell r="K32">
            <v>1.24</v>
          </cell>
        </row>
        <row r="33">
          <cell r="I33" t="str">
            <v>EMEE</v>
          </cell>
          <cell r="J33">
            <v>4</v>
          </cell>
          <cell r="K33">
            <v>0.83</v>
          </cell>
        </row>
        <row r="34">
          <cell r="I34" t="str">
            <v>CODENSA</v>
          </cell>
          <cell r="J34">
            <v>2</v>
          </cell>
          <cell r="K34">
            <v>10.92</v>
          </cell>
        </row>
        <row r="35">
          <cell r="I35" t="str">
            <v xml:space="preserve">CEDELCA </v>
          </cell>
          <cell r="J35">
            <v>2</v>
          </cell>
          <cell r="K35">
            <v>0.56999999999999995</v>
          </cell>
        </row>
        <row r="36">
          <cell r="I36" t="str">
            <v xml:space="preserve">RUITOQUE </v>
          </cell>
          <cell r="J36">
            <v>2</v>
          </cell>
          <cell r="K36">
            <v>0.18</v>
          </cell>
        </row>
        <row r="37">
          <cell r="I37" t="str">
            <v>ELECTROCAQUETA</v>
          </cell>
          <cell r="J37">
            <v>1</v>
          </cell>
          <cell r="K37">
            <v>0.41</v>
          </cell>
        </row>
        <row r="38">
          <cell r="I38" t="str">
            <v>EMCA</v>
          </cell>
          <cell r="J38">
            <v>1</v>
          </cell>
          <cell r="K38">
            <v>0.22</v>
          </cell>
        </row>
        <row r="39">
          <cell r="I39" t="str">
            <v>TRANSACCIONES</v>
          </cell>
          <cell r="J39">
            <v>1</v>
          </cell>
          <cell r="K39">
            <v>0.03</v>
          </cell>
        </row>
      </sheetData>
      <sheetData sheetId="3">
        <row r="1">
          <cell r="A1" t="str">
            <v>Fechaact</v>
          </cell>
          <cell r="B1" t="str">
            <v>Fecha</v>
          </cell>
          <cell r="C1" t="str">
            <v>Volumen Real 97-98</v>
          </cell>
          <cell r="D1" t="str">
            <v>Ref_IGE</v>
          </cell>
          <cell r="E1" t="str">
            <v>Nivel ENFICC</v>
          </cell>
          <cell r="F1" t="str">
            <v>Ref_Sem_49</v>
          </cell>
        </row>
        <row r="2">
          <cell r="A2">
            <v>40026</v>
          </cell>
          <cell r="B2">
            <v>35643</v>
          </cell>
          <cell r="C2">
            <v>0.73281302521008407</v>
          </cell>
          <cell r="D2">
            <v>0.5719719215662965</v>
          </cell>
          <cell r="E2">
            <v>0.20248039483523467</v>
          </cell>
        </row>
        <row r="3">
          <cell r="A3">
            <v>40027</v>
          </cell>
          <cell r="B3">
            <v>35644</v>
          </cell>
          <cell r="C3">
            <v>0.73167577030812325</v>
          </cell>
          <cell r="D3">
            <v>0.57222039188500462</v>
          </cell>
          <cell r="E3">
            <v>0.20439141015976814</v>
          </cell>
        </row>
        <row r="4">
          <cell r="A4">
            <v>40028</v>
          </cell>
          <cell r="B4">
            <v>35645</v>
          </cell>
          <cell r="C4">
            <v>0.73114285714285709</v>
          </cell>
          <cell r="D4">
            <v>0.57246886220371274</v>
          </cell>
          <cell r="E4">
            <v>0.20630309340859518</v>
          </cell>
        </row>
        <row r="5">
          <cell r="A5">
            <v>40029</v>
          </cell>
          <cell r="B5">
            <v>35646</v>
          </cell>
          <cell r="C5">
            <v>0.7288865546218487</v>
          </cell>
          <cell r="D5">
            <v>0.57271733252242119</v>
          </cell>
          <cell r="E5">
            <v>0.20821477665742222</v>
          </cell>
        </row>
        <row r="6">
          <cell r="A6">
            <v>40030</v>
          </cell>
          <cell r="B6">
            <v>35647</v>
          </cell>
          <cell r="C6">
            <v>0.72673809523809518</v>
          </cell>
          <cell r="D6">
            <v>0.57297883124735371</v>
          </cell>
          <cell r="E6">
            <v>0.21012645990624923</v>
          </cell>
        </row>
        <row r="7">
          <cell r="A7">
            <v>40031</v>
          </cell>
          <cell r="B7">
            <v>35648</v>
          </cell>
          <cell r="C7">
            <v>0.72741946778711475</v>
          </cell>
          <cell r="D7">
            <v>0.57324032997228624</v>
          </cell>
          <cell r="E7">
            <v>0.21203814315507633</v>
          </cell>
        </row>
        <row r="8">
          <cell r="A8">
            <v>40032</v>
          </cell>
          <cell r="B8">
            <v>35649</v>
          </cell>
          <cell r="C8">
            <v>0.72782072829131661</v>
          </cell>
          <cell r="D8">
            <v>0.57350182869721877</v>
          </cell>
          <cell r="E8">
            <v>0.21394982640390331</v>
          </cell>
        </row>
        <row r="9">
          <cell r="A9">
            <v>40033</v>
          </cell>
          <cell r="B9">
            <v>35650</v>
          </cell>
          <cell r="C9">
            <v>0.7271596638655462</v>
          </cell>
          <cell r="D9">
            <v>0.5737633274221513</v>
          </cell>
          <cell r="E9">
            <v>0.21586150965273027</v>
          </cell>
        </row>
        <row r="10">
          <cell r="A10">
            <v>40034</v>
          </cell>
          <cell r="B10">
            <v>35651</v>
          </cell>
          <cell r="C10">
            <v>0.73072478991596634</v>
          </cell>
          <cell r="D10">
            <v>0.57402482614708383</v>
          </cell>
          <cell r="E10">
            <v>0.21777319290155739</v>
          </cell>
        </row>
        <row r="11">
          <cell r="A11">
            <v>40035</v>
          </cell>
          <cell r="B11">
            <v>35652</v>
          </cell>
          <cell r="C11">
            <v>0.73390336134453782</v>
          </cell>
          <cell r="D11">
            <v>0.57428632487201636</v>
          </cell>
          <cell r="E11">
            <v>0.21968487615038426</v>
          </cell>
        </row>
        <row r="12">
          <cell r="A12">
            <v>40036</v>
          </cell>
          <cell r="B12">
            <v>35653</v>
          </cell>
          <cell r="C12">
            <v>0.73362184873949587</v>
          </cell>
          <cell r="D12">
            <v>0.574547823596949</v>
          </cell>
          <cell r="E12">
            <v>0.22159655939921125</v>
          </cell>
        </row>
        <row r="13">
          <cell r="A13">
            <v>40037</v>
          </cell>
          <cell r="B13">
            <v>35654</v>
          </cell>
          <cell r="C13">
            <v>0.73250280112044819</v>
          </cell>
          <cell r="D13">
            <v>0.57484747694011018</v>
          </cell>
          <cell r="E13">
            <v>0.22350824264803831</v>
          </cell>
        </row>
        <row r="14">
          <cell r="A14">
            <v>40038</v>
          </cell>
          <cell r="B14">
            <v>35655</v>
          </cell>
          <cell r="C14">
            <v>0.73375280112044816</v>
          </cell>
          <cell r="D14">
            <v>0.57514713028327136</v>
          </cell>
          <cell r="E14">
            <v>0.22541992589686533</v>
          </cell>
        </row>
        <row r="15">
          <cell r="A15">
            <v>40039</v>
          </cell>
          <cell r="B15">
            <v>35656</v>
          </cell>
          <cell r="C15">
            <v>0.73342857142857143</v>
          </cell>
          <cell r="D15">
            <v>0.57544678362643253</v>
          </cell>
          <cell r="E15">
            <v>0.22733160914569236</v>
          </cell>
        </row>
        <row r="16">
          <cell r="A16">
            <v>40040</v>
          </cell>
          <cell r="B16">
            <v>35657</v>
          </cell>
          <cell r="C16">
            <v>0.73331652661064428</v>
          </cell>
          <cell r="D16">
            <v>0.57574643696959371</v>
          </cell>
          <cell r="E16">
            <v>0.22924329239451932</v>
          </cell>
        </row>
        <row r="17">
          <cell r="A17">
            <v>40041</v>
          </cell>
          <cell r="B17">
            <v>35658</v>
          </cell>
          <cell r="C17">
            <v>0.73548389355742294</v>
          </cell>
          <cell r="D17">
            <v>0.57604609031275489</v>
          </cell>
          <cell r="E17">
            <v>0.23115497564334644</v>
          </cell>
        </row>
        <row r="18">
          <cell r="A18">
            <v>40042</v>
          </cell>
          <cell r="B18">
            <v>35659</v>
          </cell>
          <cell r="C18">
            <v>0.73738515406162464</v>
          </cell>
          <cell r="D18">
            <v>0.57634574365591607</v>
          </cell>
          <cell r="E18">
            <v>0.2330666588921734</v>
          </cell>
        </row>
        <row r="19">
          <cell r="A19">
            <v>40043</v>
          </cell>
          <cell r="B19">
            <v>35660</v>
          </cell>
          <cell r="C19">
            <v>0.73827030812324934</v>
          </cell>
          <cell r="D19">
            <v>0.57664539699907691</v>
          </cell>
          <cell r="E19">
            <v>0.23497834214100052</v>
          </cell>
        </row>
        <row r="20">
          <cell r="A20">
            <v>40044</v>
          </cell>
          <cell r="B20">
            <v>35661</v>
          </cell>
          <cell r="C20">
            <v>0.73896358543417362</v>
          </cell>
          <cell r="D20">
            <v>0.57665377240307825</v>
          </cell>
          <cell r="E20">
            <v>0.2368900253898274</v>
          </cell>
        </row>
        <row r="21">
          <cell r="A21">
            <v>40045</v>
          </cell>
          <cell r="B21">
            <v>35662</v>
          </cell>
          <cell r="C21">
            <v>0.73864285714285716</v>
          </cell>
          <cell r="D21">
            <v>0.57666214780707958</v>
          </cell>
          <cell r="E21">
            <v>0.23880170863865449</v>
          </cell>
        </row>
        <row r="22">
          <cell r="A22">
            <v>40046</v>
          </cell>
          <cell r="B22">
            <v>35663</v>
          </cell>
          <cell r="C22">
            <v>0.7373179271708683</v>
          </cell>
          <cell r="D22">
            <v>0.57667052321108092</v>
          </cell>
          <cell r="E22">
            <v>0.24071339188748153</v>
          </cell>
        </row>
        <row r="23">
          <cell r="A23">
            <v>40047</v>
          </cell>
          <cell r="B23">
            <v>35664</v>
          </cell>
          <cell r="C23">
            <v>0.73636344537815124</v>
          </cell>
          <cell r="D23">
            <v>0.57667889861508226</v>
          </cell>
          <cell r="E23">
            <v>0.24262507513630849</v>
          </cell>
        </row>
        <row r="24">
          <cell r="A24">
            <v>40048</v>
          </cell>
          <cell r="B24">
            <v>35665</v>
          </cell>
          <cell r="C24">
            <v>0.7353396358543417</v>
          </cell>
          <cell r="D24">
            <v>0.5766872740190836</v>
          </cell>
          <cell r="E24">
            <v>0.2445367583851355</v>
          </cell>
        </row>
        <row r="25">
          <cell r="A25">
            <v>40049</v>
          </cell>
          <cell r="B25">
            <v>35666</v>
          </cell>
          <cell r="C25">
            <v>0.73522759103641455</v>
          </cell>
          <cell r="D25">
            <v>0.57669564942308493</v>
          </cell>
          <cell r="E25">
            <v>0.24644844163396251</v>
          </cell>
        </row>
        <row r="26">
          <cell r="A26">
            <v>40050</v>
          </cell>
          <cell r="B26">
            <v>35667</v>
          </cell>
          <cell r="C26">
            <v>0.73275630252100843</v>
          </cell>
          <cell r="D26">
            <v>0.5767040248270866</v>
          </cell>
          <cell r="E26">
            <v>0.2483601248827895</v>
          </cell>
        </row>
        <row r="27">
          <cell r="A27">
            <v>40051</v>
          </cell>
          <cell r="B27">
            <v>35668</v>
          </cell>
          <cell r="C27">
            <v>0.73167997198879553</v>
          </cell>
          <cell r="D27">
            <v>0.57691806292934456</v>
          </cell>
          <cell r="E27">
            <v>0.25027180813161665</v>
          </cell>
        </row>
        <row r="28">
          <cell r="A28">
            <v>40052</v>
          </cell>
          <cell r="B28">
            <v>35669</v>
          </cell>
          <cell r="C28">
            <v>0.7315693277310924</v>
          </cell>
          <cell r="D28">
            <v>0.57713210103160251</v>
          </cell>
          <cell r="E28">
            <v>0.2521834913804436</v>
          </cell>
        </row>
        <row r="29">
          <cell r="A29">
            <v>40053</v>
          </cell>
          <cell r="B29">
            <v>35670</v>
          </cell>
          <cell r="C29">
            <v>0.73087254901960785</v>
          </cell>
          <cell r="D29">
            <v>0.57734613913386046</v>
          </cell>
          <cell r="E29">
            <v>0.25409517462927056</v>
          </cell>
        </row>
        <row r="30">
          <cell r="A30">
            <v>40054</v>
          </cell>
          <cell r="B30">
            <v>35671</v>
          </cell>
          <cell r="C30">
            <v>0.72898599439775913</v>
          </cell>
          <cell r="D30">
            <v>0.57756017723611841</v>
          </cell>
          <cell r="E30">
            <v>0.25600685787809763</v>
          </cell>
        </row>
        <row r="31">
          <cell r="A31">
            <v>40055</v>
          </cell>
          <cell r="B31">
            <v>35672</v>
          </cell>
          <cell r="C31">
            <v>0.72684943977591032</v>
          </cell>
          <cell r="D31">
            <v>0.57777421533837636</v>
          </cell>
          <cell r="E31">
            <v>0.25791854112692469</v>
          </cell>
        </row>
        <row r="32">
          <cell r="A32">
            <v>40056</v>
          </cell>
          <cell r="B32">
            <v>35673</v>
          </cell>
          <cell r="C32">
            <v>0.72527450980392161</v>
          </cell>
          <cell r="D32">
            <v>0.57798825344063431</v>
          </cell>
          <cell r="E32">
            <v>0.25983022437575165</v>
          </cell>
        </row>
        <row r="33">
          <cell r="A33">
            <v>40057</v>
          </cell>
          <cell r="B33">
            <v>35674</v>
          </cell>
          <cell r="C33">
            <v>0.72331652661064416</v>
          </cell>
          <cell r="D33">
            <v>0.57820229154289238</v>
          </cell>
          <cell r="E33">
            <v>0.26174190762457866</v>
          </cell>
        </row>
        <row r="34">
          <cell r="A34">
            <v>40058</v>
          </cell>
          <cell r="B34">
            <v>35675</v>
          </cell>
          <cell r="C34">
            <v>0.72423879551820725</v>
          </cell>
          <cell r="D34">
            <v>0.5784349416540423</v>
          </cell>
          <cell r="E34">
            <v>0.26276489684293924</v>
          </cell>
        </row>
        <row r="35">
          <cell r="A35">
            <v>40059</v>
          </cell>
          <cell r="B35">
            <v>35676</v>
          </cell>
          <cell r="C35">
            <v>0.72488935574229696</v>
          </cell>
          <cell r="D35">
            <v>0.57866759176519222</v>
          </cell>
          <cell r="E35">
            <v>0.26378788606129983</v>
          </cell>
        </row>
        <row r="36">
          <cell r="A36">
            <v>40060</v>
          </cell>
          <cell r="B36">
            <v>35677</v>
          </cell>
          <cell r="C36">
            <v>0.72352310924369745</v>
          </cell>
          <cell r="D36">
            <v>0.57890024187634215</v>
          </cell>
          <cell r="E36">
            <v>0.26481087527966035</v>
          </cell>
        </row>
        <row r="37">
          <cell r="A37">
            <v>40061</v>
          </cell>
          <cell r="B37">
            <v>35678</v>
          </cell>
          <cell r="C37">
            <v>0.72074299719887946</v>
          </cell>
          <cell r="D37">
            <v>0.57913289198749207</v>
          </cell>
          <cell r="E37">
            <v>0.26583386449802093</v>
          </cell>
        </row>
        <row r="38">
          <cell r="A38">
            <v>40062</v>
          </cell>
          <cell r="B38">
            <v>35679</v>
          </cell>
          <cell r="C38">
            <v>0.72046848739495806</v>
          </cell>
          <cell r="D38">
            <v>0.57936554209864199</v>
          </cell>
          <cell r="E38">
            <v>0.26685685371638151</v>
          </cell>
        </row>
        <row r="39">
          <cell r="A39">
            <v>40063</v>
          </cell>
          <cell r="B39">
            <v>35680</v>
          </cell>
          <cell r="C39">
            <v>0.72120308123249299</v>
          </cell>
          <cell r="D39">
            <v>0.57959819220979192</v>
          </cell>
          <cell r="E39">
            <v>0.26787984293474204</v>
          </cell>
        </row>
        <row r="40">
          <cell r="A40">
            <v>40064</v>
          </cell>
          <cell r="B40">
            <v>35681</v>
          </cell>
          <cell r="C40">
            <v>0.72099649859943982</v>
          </cell>
          <cell r="D40">
            <v>0.57983084232094195</v>
          </cell>
          <cell r="E40">
            <v>0.26890283215310257</v>
          </cell>
        </row>
        <row r="41">
          <cell r="A41">
            <v>40065</v>
          </cell>
          <cell r="B41">
            <v>35682</v>
          </cell>
          <cell r="C41">
            <v>0.72013445378151264</v>
          </cell>
          <cell r="D41">
            <v>0.58021424970411706</v>
          </cell>
          <cell r="E41">
            <v>0.26992582137146315</v>
          </cell>
        </row>
        <row r="42">
          <cell r="A42">
            <v>40066</v>
          </cell>
          <cell r="B42">
            <v>35683</v>
          </cell>
          <cell r="C42">
            <v>0.71892787114845946</v>
          </cell>
          <cell r="D42">
            <v>0.58059765708729216</v>
          </cell>
          <cell r="E42">
            <v>0.27094881058982367</v>
          </cell>
        </row>
        <row r="43">
          <cell r="A43">
            <v>40067</v>
          </cell>
          <cell r="B43">
            <v>35684</v>
          </cell>
          <cell r="C43">
            <v>0.71686694677871154</v>
          </cell>
          <cell r="D43">
            <v>0.58098106447046727</v>
          </cell>
          <cell r="E43">
            <v>0.2719717998081842</v>
          </cell>
        </row>
        <row r="44">
          <cell r="A44">
            <v>40068</v>
          </cell>
          <cell r="B44">
            <v>35685</v>
          </cell>
          <cell r="C44">
            <v>0.71607212885154059</v>
          </cell>
          <cell r="D44">
            <v>0.58136447185364237</v>
          </cell>
          <cell r="E44">
            <v>0.27299478902654484</v>
          </cell>
        </row>
        <row r="45">
          <cell r="A45">
            <v>40069</v>
          </cell>
          <cell r="B45">
            <v>35686</v>
          </cell>
          <cell r="C45">
            <v>0.71470868347338945</v>
          </cell>
          <cell r="D45">
            <v>0.58174787923681748</v>
          </cell>
          <cell r="E45">
            <v>0.27401777824490542</v>
          </cell>
        </row>
        <row r="46">
          <cell r="A46">
            <v>40070</v>
          </cell>
          <cell r="B46">
            <v>35687</v>
          </cell>
          <cell r="C46">
            <v>0.71391526610644251</v>
          </cell>
          <cell r="D46">
            <v>0.58213128661999258</v>
          </cell>
          <cell r="E46">
            <v>0.275040767463266</v>
          </cell>
        </row>
        <row r="47">
          <cell r="A47">
            <v>40071</v>
          </cell>
          <cell r="B47">
            <v>35688</v>
          </cell>
          <cell r="C47">
            <v>0.71128291316526615</v>
          </cell>
          <cell r="D47">
            <v>0.58251469400316791</v>
          </cell>
          <cell r="E47">
            <v>0.27606375668162647</v>
          </cell>
        </row>
        <row r="48">
          <cell r="A48">
            <v>40072</v>
          </cell>
          <cell r="B48">
            <v>35689</v>
          </cell>
          <cell r="C48">
            <v>0.70815476190476201</v>
          </cell>
          <cell r="D48">
            <v>0.58285901616766989</v>
          </cell>
          <cell r="E48">
            <v>0.277086745899987</v>
          </cell>
        </row>
        <row r="49">
          <cell r="A49">
            <v>40073</v>
          </cell>
          <cell r="B49">
            <v>35690</v>
          </cell>
          <cell r="C49">
            <v>0.7047072829131652</v>
          </cell>
          <cell r="D49">
            <v>0.58320333833217186</v>
          </cell>
          <cell r="E49">
            <v>0.27810973511834763</v>
          </cell>
        </row>
        <row r="50">
          <cell r="A50">
            <v>40074</v>
          </cell>
          <cell r="B50">
            <v>35691</v>
          </cell>
          <cell r="C50">
            <v>0.70158963585434175</v>
          </cell>
          <cell r="D50">
            <v>0.58354766049667384</v>
          </cell>
          <cell r="E50">
            <v>0.27913272433670816</v>
          </cell>
        </row>
        <row r="51">
          <cell r="A51">
            <v>40075</v>
          </cell>
          <cell r="B51">
            <v>35692</v>
          </cell>
          <cell r="C51">
            <v>0.69978711484593836</v>
          </cell>
          <cell r="D51">
            <v>0.58389198266117581</v>
          </cell>
          <cell r="E51">
            <v>0.28015571355506869</v>
          </cell>
        </row>
        <row r="52">
          <cell r="A52">
            <v>40076</v>
          </cell>
          <cell r="B52">
            <v>35693</v>
          </cell>
          <cell r="C52">
            <v>0.69844047619047611</v>
          </cell>
          <cell r="D52">
            <v>0.58423630482567779</v>
          </cell>
          <cell r="E52">
            <v>0.28117870277342927</v>
          </cell>
        </row>
        <row r="53">
          <cell r="A53">
            <v>40077</v>
          </cell>
          <cell r="B53">
            <v>35694</v>
          </cell>
          <cell r="C53">
            <v>0.69836204481792719</v>
          </cell>
          <cell r="D53">
            <v>0.58458062699017976</v>
          </cell>
          <cell r="E53">
            <v>0.28220169199178985</v>
          </cell>
        </row>
        <row r="54">
          <cell r="A54">
            <v>40078</v>
          </cell>
          <cell r="B54">
            <v>35695</v>
          </cell>
          <cell r="C54">
            <v>0.69808403361344529</v>
          </cell>
          <cell r="D54">
            <v>0.58492494915468141</v>
          </cell>
          <cell r="E54">
            <v>0.28322468121015038</v>
          </cell>
        </row>
        <row r="55">
          <cell r="A55">
            <v>40079</v>
          </cell>
          <cell r="B55">
            <v>35696</v>
          </cell>
          <cell r="C55">
            <v>0.69853431372549013</v>
          </cell>
          <cell r="D55">
            <v>0.58492494915468141</v>
          </cell>
          <cell r="E55">
            <v>0.28424767042851096</v>
          </cell>
        </row>
        <row r="56">
          <cell r="A56">
            <v>40080</v>
          </cell>
          <cell r="B56">
            <v>35697</v>
          </cell>
          <cell r="C56">
            <v>0.69939845938375345</v>
          </cell>
          <cell r="D56">
            <v>0.58492494915468141</v>
          </cell>
          <cell r="E56">
            <v>0.28527065964687148</v>
          </cell>
        </row>
        <row r="57">
          <cell r="A57">
            <v>40081</v>
          </cell>
          <cell r="B57">
            <v>35698</v>
          </cell>
          <cell r="C57">
            <v>0.7002100840336134</v>
          </cell>
          <cell r="D57">
            <v>0.58492494915468141</v>
          </cell>
          <cell r="E57">
            <v>0.28633644025060934</v>
          </cell>
        </row>
        <row r="58">
          <cell r="A58">
            <v>40082</v>
          </cell>
          <cell r="B58">
            <v>35699</v>
          </cell>
          <cell r="C58">
            <v>0.70153921568627453</v>
          </cell>
          <cell r="D58">
            <v>0.58492494915468141</v>
          </cell>
          <cell r="E58">
            <v>0.28740505094451652</v>
          </cell>
        </row>
        <row r="59">
          <cell r="A59">
            <v>40083</v>
          </cell>
          <cell r="B59">
            <v>35700</v>
          </cell>
          <cell r="C59">
            <v>0.70147829131652661</v>
          </cell>
          <cell r="D59">
            <v>0.58492494915468141</v>
          </cell>
          <cell r="E59">
            <v>0.28847366163842364</v>
          </cell>
        </row>
        <row r="60">
          <cell r="A60">
            <v>40084</v>
          </cell>
          <cell r="B60">
            <v>35701</v>
          </cell>
          <cell r="C60">
            <v>0.70301470588235293</v>
          </cell>
          <cell r="D60">
            <v>0.58492494915468141</v>
          </cell>
          <cell r="E60">
            <v>0.28954227233233082</v>
          </cell>
        </row>
        <row r="61">
          <cell r="A61">
            <v>40085</v>
          </cell>
          <cell r="B61">
            <v>35702</v>
          </cell>
          <cell r="C61">
            <v>0.70157492997198878</v>
          </cell>
          <cell r="D61">
            <v>0.58492494915468141</v>
          </cell>
          <cell r="E61">
            <v>0.290610883026238</v>
          </cell>
        </row>
        <row r="62">
          <cell r="A62">
            <v>40086</v>
          </cell>
          <cell r="B62">
            <v>35703</v>
          </cell>
          <cell r="C62">
            <v>0.69951050420168071</v>
          </cell>
          <cell r="D62">
            <v>0.5849993971902494</v>
          </cell>
          <cell r="E62">
            <v>0.29167949372014518</v>
          </cell>
        </row>
        <row r="63">
          <cell r="A63">
            <v>40087</v>
          </cell>
          <cell r="B63">
            <v>35704</v>
          </cell>
          <cell r="C63">
            <v>0.69731372549019599</v>
          </cell>
          <cell r="D63">
            <v>0.5850738452258174</v>
          </cell>
          <cell r="E63">
            <v>0.29243256078312163</v>
          </cell>
        </row>
        <row r="64">
          <cell r="A64">
            <v>40088</v>
          </cell>
          <cell r="B64">
            <v>35705</v>
          </cell>
          <cell r="C64">
            <v>0.69629551820728297</v>
          </cell>
          <cell r="D64">
            <v>0.5851482932613854</v>
          </cell>
          <cell r="E64">
            <v>0.29256416827739679</v>
          </cell>
        </row>
        <row r="65">
          <cell r="A65">
            <v>40089</v>
          </cell>
          <cell r="B65">
            <v>35706</v>
          </cell>
          <cell r="C65">
            <v>0.69566246498599438</v>
          </cell>
          <cell r="D65">
            <v>0.5852227412969534</v>
          </cell>
          <cell r="E65">
            <v>0.292695775771672</v>
          </cell>
        </row>
        <row r="66">
          <cell r="A66">
            <v>40090</v>
          </cell>
          <cell r="B66">
            <v>35707</v>
          </cell>
          <cell r="C66">
            <v>0.69582773109243701</v>
          </cell>
          <cell r="D66">
            <v>0.58529718933252139</v>
          </cell>
          <cell r="E66">
            <v>0.29282738326594704</v>
          </cell>
        </row>
        <row r="67">
          <cell r="A67">
            <v>40091</v>
          </cell>
          <cell r="B67">
            <v>35708</v>
          </cell>
          <cell r="C67">
            <v>0.69554481792717082</v>
          </cell>
          <cell r="D67">
            <v>0.58537163736808939</v>
          </cell>
          <cell r="E67">
            <v>0.2929589907602223</v>
          </cell>
        </row>
        <row r="68">
          <cell r="A68">
            <v>40092</v>
          </cell>
          <cell r="B68">
            <v>35709</v>
          </cell>
          <cell r="C68">
            <v>0.69354131652661066</v>
          </cell>
          <cell r="D68">
            <v>0.58544608540365728</v>
          </cell>
          <cell r="E68">
            <v>0.29309059825449751</v>
          </cell>
        </row>
        <row r="69">
          <cell r="A69">
            <v>40093</v>
          </cell>
          <cell r="B69">
            <v>35710</v>
          </cell>
          <cell r="C69">
            <v>0.69078501400560222</v>
          </cell>
          <cell r="D69">
            <v>0.58599513966597117</v>
          </cell>
          <cell r="E69">
            <v>0.29322220574877256</v>
          </cell>
        </row>
        <row r="70">
          <cell r="A70">
            <v>40094</v>
          </cell>
          <cell r="B70">
            <v>35711</v>
          </cell>
          <cell r="C70">
            <v>0.68785224089635855</v>
          </cell>
          <cell r="D70">
            <v>0.58654419392828505</v>
          </cell>
          <cell r="E70">
            <v>0.29335381324304788</v>
          </cell>
        </row>
        <row r="71">
          <cell r="A71">
            <v>40095</v>
          </cell>
          <cell r="B71">
            <v>35712</v>
          </cell>
          <cell r="C71">
            <v>0.68568977591036417</v>
          </cell>
          <cell r="D71">
            <v>0.58709324819059894</v>
          </cell>
          <cell r="E71">
            <v>0.29348542073732303</v>
          </cell>
        </row>
        <row r="72">
          <cell r="A72">
            <v>40096</v>
          </cell>
          <cell r="B72">
            <v>35713</v>
          </cell>
          <cell r="C72">
            <v>0.68378011204481792</v>
          </cell>
          <cell r="D72">
            <v>0.58764230245291282</v>
          </cell>
          <cell r="E72">
            <v>0.29361702823159813</v>
          </cell>
        </row>
        <row r="73">
          <cell r="A73">
            <v>40097</v>
          </cell>
          <cell r="B73">
            <v>35714</v>
          </cell>
          <cell r="C73">
            <v>0.68141666666666656</v>
          </cell>
          <cell r="D73">
            <v>0.58819135671522671</v>
          </cell>
          <cell r="E73">
            <v>0.2937486357258734</v>
          </cell>
        </row>
        <row r="74">
          <cell r="A74">
            <v>40098</v>
          </cell>
          <cell r="B74">
            <v>35715</v>
          </cell>
          <cell r="C74">
            <v>0.68071988795518212</v>
          </cell>
          <cell r="D74">
            <v>0.5887404109775406</v>
          </cell>
          <cell r="E74">
            <v>0.29388024322014855</v>
          </cell>
        </row>
        <row r="75">
          <cell r="A75">
            <v>40099</v>
          </cell>
          <cell r="B75">
            <v>35716</v>
          </cell>
          <cell r="C75">
            <v>0.68005462184873955</v>
          </cell>
          <cell r="D75">
            <v>0.58928946523985448</v>
          </cell>
          <cell r="E75">
            <v>0.29401185071442376</v>
          </cell>
        </row>
        <row r="76">
          <cell r="A76">
            <v>40100</v>
          </cell>
          <cell r="B76">
            <v>35717</v>
          </cell>
          <cell r="C76">
            <v>0.67897969187675067</v>
          </cell>
          <cell r="D76">
            <v>0.58939183128876049</v>
          </cell>
          <cell r="E76">
            <v>0.29414345820869886</v>
          </cell>
        </row>
        <row r="77">
          <cell r="A77">
            <v>40101</v>
          </cell>
          <cell r="B77">
            <v>35718</v>
          </cell>
          <cell r="C77">
            <v>0.67722829131652662</v>
          </cell>
          <cell r="D77">
            <v>0.5894941973376665</v>
          </cell>
          <cell r="E77">
            <v>0.29427506570297413</v>
          </cell>
        </row>
        <row r="78">
          <cell r="A78">
            <v>40102</v>
          </cell>
          <cell r="B78">
            <v>35719</v>
          </cell>
          <cell r="C78">
            <v>0.67767296918767506</v>
          </cell>
          <cell r="D78">
            <v>0.58959656338657251</v>
          </cell>
          <cell r="E78">
            <v>0.29440667319724928</v>
          </cell>
        </row>
        <row r="79">
          <cell r="A79">
            <v>40103</v>
          </cell>
          <cell r="B79">
            <v>35720</v>
          </cell>
          <cell r="C79">
            <v>0.6769264705882353</v>
          </cell>
          <cell r="D79">
            <v>0.58969892943547852</v>
          </cell>
          <cell r="E79">
            <v>0.29453828069152438</v>
          </cell>
        </row>
        <row r="80">
          <cell r="A80">
            <v>40104</v>
          </cell>
          <cell r="B80">
            <v>35721</v>
          </cell>
          <cell r="C80">
            <v>0.67735784313725489</v>
          </cell>
          <cell r="D80">
            <v>0.58980129548438454</v>
          </cell>
          <cell r="E80">
            <v>0.29466988818579964</v>
          </cell>
        </row>
        <row r="81">
          <cell r="A81">
            <v>40105</v>
          </cell>
          <cell r="B81">
            <v>35722</v>
          </cell>
          <cell r="C81">
            <v>0.6783256302521008</v>
          </cell>
          <cell r="D81">
            <v>0.58990366153329055</v>
          </cell>
          <cell r="E81">
            <v>0.29480149568007485</v>
          </cell>
        </row>
        <row r="82">
          <cell r="A82">
            <v>40106</v>
          </cell>
          <cell r="B82">
            <v>35723</v>
          </cell>
          <cell r="C82">
            <v>0.6766043417366947</v>
          </cell>
          <cell r="D82">
            <v>0.59000602758219634</v>
          </cell>
          <cell r="E82">
            <v>0.29493310317434995</v>
          </cell>
        </row>
        <row r="83">
          <cell r="A83">
            <v>40107</v>
          </cell>
          <cell r="B83">
            <v>35724</v>
          </cell>
          <cell r="C83">
            <v>0.67751890756302513</v>
          </cell>
          <cell r="D83">
            <v>0.58985713151106034</v>
          </cell>
          <cell r="E83">
            <v>0.29506471066862522</v>
          </cell>
        </row>
        <row r="84">
          <cell r="A84">
            <v>40108</v>
          </cell>
          <cell r="B84">
            <v>35725</v>
          </cell>
          <cell r="C84">
            <v>0.67850770308123254</v>
          </cell>
          <cell r="D84">
            <v>0.58970823543992434</v>
          </cell>
          <cell r="E84">
            <v>0.29519631816290032</v>
          </cell>
        </row>
        <row r="85">
          <cell r="A85">
            <v>40109</v>
          </cell>
          <cell r="B85">
            <v>35726</v>
          </cell>
          <cell r="C85">
            <v>0.67686694677871151</v>
          </cell>
          <cell r="D85">
            <v>0.58955933936878835</v>
          </cell>
          <cell r="E85">
            <v>0.29532792565717553</v>
          </cell>
        </row>
        <row r="86">
          <cell r="A86">
            <v>40110</v>
          </cell>
          <cell r="B86">
            <v>35727</v>
          </cell>
          <cell r="C86">
            <v>0.67537114845938373</v>
          </cell>
          <cell r="D86">
            <v>0.58941044329765235</v>
          </cell>
          <cell r="E86">
            <v>0.29545953315145063</v>
          </cell>
        </row>
        <row r="87">
          <cell r="A87">
            <v>40111</v>
          </cell>
          <cell r="B87">
            <v>35728</v>
          </cell>
          <cell r="C87">
            <v>0.67323389355742302</v>
          </cell>
          <cell r="D87">
            <v>0.58926154722651636</v>
          </cell>
          <cell r="E87">
            <v>0.29559114064572595</v>
          </cell>
        </row>
        <row r="88">
          <cell r="A88">
            <v>40112</v>
          </cell>
          <cell r="B88">
            <v>35729</v>
          </cell>
          <cell r="C88">
            <v>0.67213725490196086</v>
          </cell>
          <cell r="D88">
            <v>0.58911265115538036</v>
          </cell>
          <cell r="E88">
            <v>0.29572274814000099</v>
          </cell>
        </row>
        <row r="89">
          <cell r="A89">
            <v>40113</v>
          </cell>
          <cell r="B89">
            <v>35730</v>
          </cell>
          <cell r="C89">
            <v>0.66991246498599444</v>
          </cell>
          <cell r="D89">
            <v>0.58896375508424459</v>
          </cell>
          <cell r="E89">
            <v>0.2958543556342762</v>
          </cell>
        </row>
        <row r="90">
          <cell r="A90">
            <v>40114</v>
          </cell>
          <cell r="B90">
            <v>35731</v>
          </cell>
          <cell r="C90">
            <v>0.66853501400560222</v>
          </cell>
          <cell r="D90">
            <v>0.58910334515093454</v>
          </cell>
          <cell r="E90">
            <v>0.29598596312855141</v>
          </cell>
        </row>
        <row r="91">
          <cell r="A91">
            <v>40115</v>
          </cell>
          <cell r="B91">
            <v>35732</v>
          </cell>
          <cell r="C91">
            <v>0.66699929971988792</v>
          </cell>
          <cell r="D91">
            <v>0.5892429352176245</v>
          </cell>
          <cell r="E91">
            <v>0.29611757062282645</v>
          </cell>
        </row>
        <row r="92">
          <cell r="A92">
            <v>40116</v>
          </cell>
          <cell r="B92">
            <v>35733</v>
          </cell>
          <cell r="C92">
            <v>0.66472128851540613</v>
          </cell>
          <cell r="D92">
            <v>0.58938252528431445</v>
          </cell>
          <cell r="E92">
            <v>0.29624917811710177</v>
          </cell>
        </row>
        <row r="93">
          <cell r="A93">
            <v>40117</v>
          </cell>
          <cell r="B93">
            <v>35734</v>
          </cell>
          <cell r="C93">
            <v>0.66233053221288518</v>
          </cell>
          <cell r="D93">
            <v>0.58952211535100441</v>
          </cell>
          <cell r="E93">
            <v>0.29638078561137682</v>
          </cell>
        </row>
        <row r="94">
          <cell r="A94">
            <v>40118</v>
          </cell>
          <cell r="B94">
            <v>35735</v>
          </cell>
          <cell r="C94">
            <v>0.66146008403361345</v>
          </cell>
          <cell r="D94">
            <v>0.58966170541769436</v>
          </cell>
          <cell r="E94">
            <v>0.29800889297601757</v>
          </cell>
        </row>
        <row r="95">
          <cell r="A95">
            <v>40119</v>
          </cell>
          <cell r="B95">
            <v>35736</v>
          </cell>
          <cell r="C95">
            <v>0.66037535014005599</v>
          </cell>
          <cell r="D95">
            <v>0.58980129548438431</v>
          </cell>
          <cell r="E95">
            <v>0.29820909434074627</v>
          </cell>
        </row>
        <row r="96">
          <cell r="A96">
            <v>40120</v>
          </cell>
          <cell r="B96">
            <v>35737</v>
          </cell>
          <cell r="C96">
            <v>0.65974929971988794</v>
          </cell>
          <cell r="D96">
            <v>0.58994088555107438</v>
          </cell>
          <cell r="E96">
            <v>0.29840929570547492</v>
          </cell>
        </row>
        <row r="97">
          <cell r="A97">
            <v>40121</v>
          </cell>
          <cell r="B97">
            <v>35738</v>
          </cell>
          <cell r="C97">
            <v>0.658922268907563</v>
          </cell>
          <cell r="D97">
            <v>0.5903224317333603</v>
          </cell>
          <cell r="E97">
            <v>0.29860949707020357</v>
          </cell>
        </row>
        <row r="98">
          <cell r="A98">
            <v>40122</v>
          </cell>
          <cell r="B98">
            <v>35739</v>
          </cell>
          <cell r="C98">
            <v>0.65721148459383749</v>
          </cell>
          <cell r="D98">
            <v>0.59070397791564622</v>
          </cell>
          <cell r="E98">
            <v>0.29880969843493221</v>
          </cell>
        </row>
        <row r="99">
          <cell r="A99">
            <v>40123</v>
          </cell>
          <cell r="B99">
            <v>35740</v>
          </cell>
          <cell r="C99">
            <v>0.65517086834733895</v>
          </cell>
          <cell r="D99">
            <v>0.59108552409793214</v>
          </cell>
          <cell r="E99">
            <v>0.29900989979966081</v>
          </cell>
        </row>
        <row r="100">
          <cell r="A100">
            <v>40124</v>
          </cell>
          <cell r="B100">
            <v>35741</v>
          </cell>
          <cell r="C100">
            <v>0.65418697478991605</v>
          </cell>
          <cell r="D100">
            <v>0.59146707028021805</v>
          </cell>
          <cell r="E100">
            <v>0.2992101011643894</v>
          </cell>
        </row>
        <row r="101">
          <cell r="A101">
            <v>40125</v>
          </cell>
          <cell r="B101">
            <v>35742</v>
          </cell>
          <cell r="C101">
            <v>0.65664985994397751</v>
          </cell>
          <cell r="D101">
            <v>0.59184861646250397</v>
          </cell>
          <cell r="E101">
            <v>0.29941030252911799</v>
          </cell>
        </row>
        <row r="102">
          <cell r="A102">
            <v>40126</v>
          </cell>
          <cell r="B102">
            <v>35743</v>
          </cell>
          <cell r="C102">
            <v>0.6590532212885154</v>
          </cell>
          <cell r="D102">
            <v>0.59223016264478989</v>
          </cell>
          <cell r="E102">
            <v>0.29961050389384675</v>
          </cell>
        </row>
        <row r="103">
          <cell r="A103">
            <v>40127</v>
          </cell>
          <cell r="B103">
            <v>35744</v>
          </cell>
          <cell r="C103">
            <v>0.65936624649859943</v>
          </cell>
          <cell r="D103">
            <v>0.59261170882707581</v>
          </cell>
          <cell r="E103">
            <v>0.29981070525857534</v>
          </cell>
        </row>
        <row r="104">
          <cell r="A104">
            <v>40128</v>
          </cell>
          <cell r="B104">
            <v>35745</v>
          </cell>
          <cell r="C104">
            <v>0.65843557422969179</v>
          </cell>
          <cell r="D104">
            <v>0.59359814529835164</v>
          </cell>
          <cell r="E104">
            <v>0.30001090662330393</v>
          </cell>
        </row>
        <row r="105">
          <cell r="A105">
            <v>40129</v>
          </cell>
          <cell r="B105">
            <v>35746</v>
          </cell>
          <cell r="C105">
            <v>0.65659873949579828</v>
          </cell>
          <cell r="D105">
            <v>0.59458458176962747</v>
          </cell>
          <cell r="E105">
            <v>0.30021110798803258</v>
          </cell>
        </row>
        <row r="106">
          <cell r="A106">
            <v>40130</v>
          </cell>
          <cell r="B106">
            <v>35747</v>
          </cell>
          <cell r="C106">
            <v>0.65726330532212884</v>
          </cell>
          <cell r="D106">
            <v>0.5955710182409033</v>
          </cell>
          <cell r="E106">
            <v>0.30041130935276117</v>
          </cell>
        </row>
        <row r="107">
          <cell r="A107">
            <v>40131</v>
          </cell>
          <cell r="B107">
            <v>35748</v>
          </cell>
          <cell r="C107">
            <v>0.65591246498599443</v>
          </cell>
          <cell r="D107">
            <v>0.59655745471217914</v>
          </cell>
          <cell r="E107">
            <v>0.30061151071748982</v>
          </cell>
        </row>
        <row r="108">
          <cell r="A108">
            <v>40132</v>
          </cell>
          <cell r="B108">
            <v>35749</v>
          </cell>
          <cell r="C108">
            <v>0.65592507002801126</v>
          </cell>
          <cell r="D108">
            <v>0.59754389118345497</v>
          </cell>
          <cell r="E108">
            <v>0.30081171208221852</v>
          </cell>
        </row>
        <row r="109">
          <cell r="A109">
            <v>40133</v>
          </cell>
          <cell r="B109">
            <v>35750</v>
          </cell>
          <cell r="C109">
            <v>0.65657142857142858</v>
          </cell>
          <cell r="D109">
            <v>0.5985303276547308</v>
          </cell>
          <cell r="E109">
            <v>0.30101191344694711</v>
          </cell>
        </row>
        <row r="110">
          <cell r="A110">
            <v>40134</v>
          </cell>
          <cell r="B110">
            <v>35751</v>
          </cell>
          <cell r="C110">
            <v>0.65671638655462183</v>
          </cell>
          <cell r="D110">
            <v>0.59951676412600641</v>
          </cell>
          <cell r="E110">
            <v>0.3012121148116757</v>
          </cell>
        </row>
        <row r="111">
          <cell r="A111">
            <v>40135</v>
          </cell>
          <cell r="B111">
            <v>35752</v>
          </cell>
          <cell r="C111">
            <v>0.65571078431372543</v>
          </cell>
          <cell r="D111">
            <v>0.60008443039721227</v>
          </cell>
          <cell r="E111">
            <v>0.30141231617640429</v>
          </cell>
        </row>
        <row r="112">
          <cell r="A112">
            <v>40136</v>
          </cell>
          <cell r="B112">
            <v>35753</v>
          </cell>
          <cell r="C112">
            <v>0.65536134453781514</v>
          </cell>
          <cell r="D112">
            <v>0.60065209666841812</v>
          </cell>
          <cell r="E112">
            <v>0.30161251754113305</v>
          </cell>
        </row>
        <row r="113">
          <cell r="A113">
            <v>40137</v>
          </cell>
          <cell r="B113">
            <v>35754</v>
          </cell>
          <cell r="C113">
            <v>0.65639845938375352</v>
          </cell>
          <cell r="D113">
            <v>0.60121976293962398</v>
          </cell>
          <cell r="E113">
            <v>0.30181271890586164</v>
          </cell>
        </row>
        <row r="114">
          <cell r="A114">
            <v>40138</v>
          </cell>
          <cell r="B114">
            <v>35755</v>
          </cell>
          <cell r="C114">
            <v>0.65610574229691876</v>
          </cell>
          <cell r="D114">
            <v>0.60178742921082984</v>
          </cell>
          <cell r="E114">
            <v>0.30201292027059029</v>
          </cell>
        </row>
        <row r="115">
          <cell r="A115">
            <v>40139</v>
          </cell>
          <cell r="B115">
            <v>35756</v>
          </cell>
          <cell r="C115">
            <v>0.65509453781512605</v>
          </cell>
          <cell r="D115">
            <v>0.6023550954820357</v>
          </cell>
          <cell r="E115">
            <v>0.30221312163531888</v>
          </cell>
        </row>
        <row r="116">
          <cell r="A116">
            <v>40140</v>
          </cell>
          <cell r="B116">
            <v>35757</v>
          </cell>
          <cell r="C116">
            <v>0.65435644257703074</v>
          </cell>
          <cell r="D116">
            <v>0.60292276175324155</v>
          </cell>
          <cell r="E116">
            <v>0.30241332300004764</v>
          </cell>
        </row>
        <row r="117">
          <cell r="A117">
            <v>40141</v>
          </cell>
          <cell r="B117">
            <v>35758</v>
          </cell>
          <cell r="C117">
            <v>0.65311834733893559</v>
          </cell>
          <cell r="D117">
            <v>0.60349042802444752</v>
          </cell>
          <cell r="E117">
            <v>0.30261352436477618</v>
          </cell>
        </row>
        <row r="118">
          <cell r="A118">
            <v>40142</v>
          </cell>
          <cell r="B118">
            <v>35759</v>
          </cell>
          <cell r="C118">
            <v>0.65161694677871151</v>
          </cell>
          <cell r="D118">
            <v>0.60371377213115152</v>
          </cell>
          <cell r="E118">
            <v>0.30281372572950477</v>
          </cell>
        </row>
        <row r="119">
          <cell r="A119">
            <v>40143</v>
          </cell>
          <cell r="B119">
            <v>35760</v>
          </cell>
          <cell r="C119">
            <v>0.65101890756302516</v>
          </cell>
          <cell r="D119">
            <v>0.60393711623785551</v>
          </cell>
          <cell r="E119">
            <v>0.30301392709423347</v>
          </cell>
        </row>
        <row r="120">
          <cell r="A120">
            <v>40144</v>
          </cell>
          <cell r="B120">
            <v>35761</v>
          </cell>
          <cell r="C120">
            <v>0.65045588235294116</v>
          </cell>
          <cell r="D120">
            <v>0.6041604603445595</v>
          </cell>
          <cell r="E120">
            <v>0.30321412845896206</v>
          </cell>
        </row>
        <row r="121">
          <cell r="A121">
            <v>40145</v>
          </cell>
          <cell r="B121">
            <v>35762</v>
          </cell>
          <cell r="C121">
            <v>0.64871428571428569</v>
          </cell>
          <cell r="D121">
            <v>0.6043838044512635</v>
          </cell>
          <cell r="E121">
            <v>0.30341432982369071</v>
          </cell>
        </row>
        <row r="122">
          <cell r="A122">
            <v>40146</v>
          </cell>
          <cell r="B122">
            <v>35763</v>
          </cell>
          <cell r="C122">
            <v>0.64738865546218483</v>
          </cell>
          <cell r="D122">
            <v>0.60460714855796749</v>
          </cell>
          <cell r="E122">
            <v>0.30361453118841936</v>
          </cell>
        </row>
        <row r="123">
          <cell r="A123">
            <v>40147</v>
          </cell>
          <cell r="B123">
            <v>35764</v>
          </cell>
          <cell r="C123">
            <v>0.64731862745098034</v>
          </cell>
          <cell r="D123">
            <v>0.60483049266467148</v>
          </cell>
          <cell r="E123">
            <v>0.303814732553148</v>
          </cell>
        </row>
        <row r="124">
          <cell r="A124">
            <v>40148</v>
          </cell>
          <cell r="B124">
            <v>35765</v>
          </cell>
          <cell r="C124">
            <v>0.6457640056022409</v>
          </cell>
          <cell r="D124">
            <v>0.60245673800376009</v>
          </cell>
          <cell r="E124">
            <v>0.30361047449345346</v>
          </cell>
        </row>
        <row r="125">
          <cell r="A125">
            <v>40149</v>
          </cell>
          <cell r="B125">
            <v>35766</v>
          </cell>
          <cell r="C125">
            <v>0.6447535014005602</v>
          </cell>
          <cell r="D125">
            <v>0.60011347600752019</v>
          </cell>
          <cell r="E125">
            <v>0.30219192369660525</v>
          </cell>
        </row>
        <row r="126">
          <cell r="A126">
            <v>40150</v>
          </cell>
          <cell r="B126">
            <v>35767</v>
          </cell>
          <cell r="C126">
            <v>0.64221778711484601</v>
          </cell>
          <cell r="D126">
            <v>0.59777021401128028</v>
          </cell>
          <cell r="E126">
            <v>0.30077337289975703</v>
          </cell>
        </row>
        <row r="127">
          <cell r="A127">
            <v>40151</v>
          </cell>
          <cell r="B127">
            <v>35768</v>
          </cell>
          <cell r="C127">
            <v>0.63989495798319329</v>
          </cell>
          <cell r="D127">
            <v>0.59542695201504037</v>
          </cell>
          <cell r="E127">
            <v>0.29935482210290887</v>
          </cell>
        </row>
        <row r="128">
          <cell r="A128">
            <v>40152</v>
          </cell>
          <cell r="B128">
            <v>35769</v>
          </cell>
          <cell r="C128">
            <v>0.63664845938375347</v>
          </cell>
          <cell r="D128">
            <v>0.59308369001880046</v>
          </cell>
          <cell r="E128">
            <v>0.29793627130606065</v>
          </cell>
        </row>
        <row r="129">
          <cell r="A129">
            <v>40153</v>
          </cell>
          <cell r="B129">
            <v>35770</v>
          </cell>
          <cell r="C129">
            <v>0.63401890756302526</v>
          </cell>
          <cell r="D129">
            <v>0.59074042802256055</v>
          </cell>
          <cell r="E129">
            <v>0.29651772050921249</v>
          </cell>
        </row>
        <row r="130">
          <cell r="A130">
            <v>40154</v>
          </cell>
          <cell r="B130">
            <v>35771</v>
          </cell>
          <cell r="C130">
            <v>0.632234593837535</v>
          </cell>
          <cell r="D130">
            <v>0.58839716602632042</v>
          </cell>
          <cell r="E130">
            <v>0.29509916971236416</v>
          </cell>
        </row>
        <row r="131">
          <cell r="A131">
            <v>40155</v>
          </cell>
          <cell r="B131">
            <v>35772</v>
          </cell>
          <cell r="C131">
            <v>0.63026050420168078</v>
          </cell>
          <cell r="D131">
            <v>0.58548603346273931</v>
          </cell>
          <cell r="E131">
            <v>0.293680618915516</v>
          </cell>
        </row>
        <row r="132">
          <cell r="A132">
            <v>40156</v>
          </cell>
          <cell r="B132">
            <v>35773</v>
          </cell>
          <cell r="C132">
            <v>0.62759663865546222</v>
          </cell>
          <cell r="D132">
            <v>0.5825749008991582</v>
          </cell>
          <cell r="E132">
            <v>0.29226206811866778</v>
          </cell>
        </row>
        <row r="133">
          <cell r="A133">
            <v>40157</v>
          </cell>
          <cell r="B133">
            <v>35774</v>
          </cell>
          <cell r="C133">
            <v>0.62394327731092436</v>
          </cell>
          <cell r="D133">
            <v>0.57966376833557709</v>
          </cell>
          <cell r="E133">
            <v>0.29084351732181957</v>
          </cell>
        </row>
        <row r="134">
          <cell r="A134">
            <v>40158</v>
          </cell>
          <cell r="B134">
            <v>35775</v>
          </cell>
          <cell r="C134">
            <v>0.6202843137254902</v>
          </cell>
          <cell r="D134">
            <v>0.57675263577199598</v>
          </cell>
          <cell r="E134">
            <v>0.28942496652497141</v>
          </cell>
        </row>
        <row r="135">
          <cell r="A135">
            <v>40159</v>
          </cell>
          <cell r="B135">
            <v>35776</v>
          </cell>
          <cell r="C135">
            <v>0.61695098039215679</v>
          </cell>
          <cell r="D135">
            <v>0.57384150320841487</v>
          </cell>
          <cell r="E135">
            <v>0.28800641572812319</v>
          </cell>
        </row>
        <row r="136">
          <cell r="A136">
            <v>40160</v>
          </cell>
          <cell r="B136">
            <v>35777</v>
          </cell>
          <cell r="C136">
            <v>0.61332773109243699</v>
          </cell>
          <cell r="D136">
            <v>0.57093037064483376</v>
          </cell>
          <cell r="E136">
            <v>0.28658786493127497</v>
          </cell>
        </row>
        <row r="137">
          <cell r="A137">
            <v>40161</v>
          </cell>
          <cell r="B137">
            <v>35778</v>
          </cell>
          <cell r="C137">
            <v>0.61101470588235296</v>
          </cell>
          <cell r="D137">
            <v>0.56801923808125265</v>
          </cell>
          <cell r="E137">
            <v>0.28516931413442675</v>
          </cell>
        </row>
        <row r="138">
          <cell r="A138">
            <v>40162</v>
          </cell>
          <cell r="B138">
            <v>35779</v>
          </cell>
          <cell r="C138">
            <v>0.6073557422969188</v>
          </cell>
          <cell r="D138">
            <v>0.56489470943666642</v>
          </cell>
          <cell r="E138">
            <v>0.28375076333757848</v>
          </cell>
        </row>
        <row r="139">
          <cell r="A139">
            <v>40163</v>
          </cell>
          <cell r="B139">
            <v>35780</v>
          </cell>
          <cell r="C139">
            <v>0.60375140056022403</v>
          </cell>
          <cell r="D139">
            <v>0.56177018079208019</v>
          </cell>
          <cell r="E139">
            <v>0.28233221254073043</v>
          </cell>
        </row>
        <row r="140">
          <cell r="A140">
            <v>40164</v>
          </cell>
          <cell r="B140">
            <v>35781</v>
          </cell>
          <cell r="C140">
            <v>0.59951820728291327</v>
          </cell>
          <cell r="D140">
            <v>0.55864565214749395</v>
          </cell>
          <cell r="E140">
            <v>0.2809136617438821</v>
          </cell>
        </row>
        <row r="141">
          <cell r="A141">
            <v>40165</v>
          </cell>
          <cell r="B141">
            <v>35782</v>
          </cell>
          <cell r="C141">
            <v>0.59589425770308124</v>
          </cell>
          <cell r="D141">
            <v>0.55552112350290772</v>
          </cell>
          <cell r="E141">
            <v>0.279495110947034</v>
          </cell>
        </row>
        <row r="142">
          <cell r="A142">
            <v>40166</v>
          </cell>
          <cell r="B142">
            <v>35783</v>
          </cell>
          <cell r="C142">
            <v>0.592186974789916</v>
          </cell>
          <cell r="D142">
            <v>0.55239659485832149</v>
          </cell>
          <cell r="E142">
            <v>0.27807656015018573</v>
          </cell>
        </row>
        <row r="143">
          <cell r="A143">
            <v>40167</v>
          </cell>
          <cell r="B143">
            <v>35784</v>
          </cell>
          <cell r="C143">
            <v>0.58965546218487397</v>
          </cell>
          <cell r="D143">
            <v>0.54927206621373525</v>
          </cell>
          <cell r="E143">
            <v>0.27665800935333745</v>
          </cell>
        </row>
        <row r="144">
          <cell r="A144">
            <v>40168</v>
          </cell>
          <cell r="B144">
            <v>35785</v>
          </cell>
          <cell r="C144">
            <v>0.58716106442577032</v>
          </cell>
          <cell r="D144">
            <v>0.5461475375691488</v>
          </cell>
          <cell r="E144">
            <v>0.27523945855648929</v>
          </cell>
        </row>
        <row r="145">
          <cell r="A145">
            <v>40169</v>
          </cell>
          <cell r="B145">
            <v>35786</v>
          </cell>
          <cell r="C145">
            <v>0.58380392156862737</v>
          </cell>
          <cell r="D145">
            <v>0.5438355913814904</v>
          </cell>
          <cell r="E145">
            <v>0.27382090775964107</v>
          </cell>
        </row>
        <row r="146">
          <cell r="A146">
            <v>40170</v>
          </cell>
          <cell r="B146">
            <v>35787</v>
          </cell>
          <cell r="C146">
            <v>0.58025630252100835</v>
          </cell>
          <cell r="D146">
            <v>0.541523645193832</v>
          </cell>
          <cell r="E146">
            <v>0.27240235696279291</v>
          </cell>
        </row>
        <row r="147">
          <cell r="A147">
            <v>40171</v>
          </cell>
          <cell r="B147">
            <v>35788</v>
          </cell>
          <cell r="C147">
            <v>0.57783823529411771</v>
          </cell>
          <cell r="D147">
            <v>0.53921169900617361</v>
          </cell>
          <cell r="E147">
            <v>0.2709838061659447</v>
          </cell>
        </row>
        <row r="148">
          <cell r="A148">
            <v>40172</v>
          </cell>
          <cell r="B148">
            <v>35789</v>
          </cell>
          <cell r="C148">
            <v>0.57645588235294121</v>
          </cell>
          <cell r="D148">
            <v>0.53689975281851521</v>
          </cell>
          <cell r="E148">
            <v>0.26956525536909642</v>
          </cell>
        </row>
        <row r="149">
          <cell r="A149">
            <v>40173</v>
          </cell>
          <cell r="B149">
            <v>35790</v>
          </cell>
          <cell r="C149">
            <v>0.57318207282913169</v>
          </cell>
          <cell r="D149">
            <v>0.53458780663085681</v>
          </cell>
          <cell r="E149">
            <v>0.26814670457224832</v>
          </cell>
        </row>
        <row r="150">
          <cell r="A150">
            <v>40174</v>
          </cell>
          <cell r="B150">
            <v>35791</v>
          </cell>
          <cell r="C150">
            <v>0.57065546218487395</v>
          </cell>
          <cell r="D150">
            <v>0.53227586044319841</v>
          </cell>
          <cell r="E150">
            <v>0.26672815377539993</v>
          </cell>
        </row>
        <row r="151">
          <cell r="A151">
            <v>40175</v>
          </cell>
          <cell r="B151">
            <v>35792</v>
          </cell>
          <cell r="C151">
            <v>0.56748109243697475</v>
          </cell>
          <cell r="D151">
            <v>0.52996391425554035</v>
          </cell>
          <cell r="E151">
            <v>0.26530960297855177</v>
          </cell>
        </row>
        <row r="152">
          <cell r="A152">
            <v>40176</v>
          </cell>
          <cell r="B152">
            <v>35793</v>
          </cell>
          <cell r="C152">
            <v>0.56475210084033611</v>
          </cell>
          <cell r="D152">
            <v>0.52722610776648748</v>
          </cell>
          <cell r="E152">
            <v>0.26389105218170361</v>
          </cell>
        </row>
        <row r="153">
          <cell r="A153">
            <v>40177</v>
          </cell>
          <cell r="B153">
            <v>35794</v>
          </cell>
          <cell r="C153">
            <v>0.56132002801120451</v>
          </cell>
          <cell r="D153">
            <v>0.52448830127743462</v>
          </cell>
          <cell r="E153">
            <v>0.26247250138485534</v>
          </cell>
        </row>
        <row r="154">
          <cell r="A154">
            <v>40178</v>
          </cell>
          <cell r="B154">
            <v>35795</v>
          </cell>
          <cell r="C154">
            <v>0.55944117647058822</v>
          </cell>
          <cell r="D154">
            <v>0.52175049478838176</v>
          </cell>
          <cell r="E154">
            <v>0.26105395058800718</v>
          </cell>
        </row>
        <row r="155">
          <cell r="A155">
            <v>40179</v>
          </cell>
          <cell r="B155">
            <v>35796</v>
          </cell>
          <cell r="C155">
            <v>0.55754971988795521</v>
          </cell>
          <cell r="D155">
            <v>0.51901268829932889</v>
          </cell>
          <cell r="E155">
            <v>0.25853192123269381</v>
          </cell>
        </row>
        <row r="156">
          <cell r="A156">
            <v>40180</v>
          </cell>
          <cell r="B156">
            <v>35797</v>
          </cell>
          <cell r="C156">
            <v>0.55515826330532214</v>
          </cell>
          <cell r="D156">
            <v>0.51627488181027603</v>
          </cell>
          <cell r="E156">
            <v>0.25614604602007246</v>
          </cell>
        </row>
        <row r="157">
          <cell r="A157">
            <v>40181</v>
          </cell>
          <cell r="B157">
            <v>35798</v>
          </cell>
          <cell r="C157">
            <v>0.55253921568627451</v>
          </cell>
          <cell r="D157">
            <v>0.51353707532122317</v>
          </cell>
          <cell r="E157">
            <v>0.25376017080745106</v>
          </cell>
        </row>
        <row r="158">
          <cell r="A158">
            <v>40182</v>
          </cell>
          <cell r="B158">
            <v>35799</v>
          </cell>
          <cell r="C158">
            <v>0.55047198879551817</v>
          </cell>
          <cell r="D158">
            <v>0.51079926883216997</v>
          </cell>
          <cell r="E158">
            <v>0.25137429559482971</v>
          </cell>
        </row>
        <row r="159">
          <cell r="A159">
            <v>40183</v>
          </cell>
          <cell r="B159">
            <v>35800</v>
          </cell>
          <cell r="C159">
            <v>0.54719537815126051</v>
          </cell>
          <cell r="D159">
            <v>0.50763187459925951</v>
          </cell>
          <cell r="E159">
            <v>0.24898842038220836</v>
          </cell>
        </row>
        <row r="160">
          <cell r="A160">
            <v>40184</v>
          </cell>
          <cell r="B160">
            <v>35801</v>
          </cell>
          <cell r="C160">
            <v>0.5437794117647059</v>
          </cell>
          <cell r="D160">
            <v>0.50446448036634906</v>
          </cell>
          <cell r="E160">
            <v>0.24660254516958691</v>
          </cell>
        </row>
        <row r="161">
          <cell r="A161">
            <v>40185</v>
          </cell>
          <cell r="B161">
            <v>35802</v>
          </cell>
          <cell r="C161">
            <v>0.54030462184873951</v>
          </cell>
          <cell r="D161">
            <v>0.5012970861334386</v>
          </cell>
          <cell r="E161">
            <v>0.24421666995696556</v>
          </cell>
        </row>
        <row r="162">
          <cell r="A162">
            <v>40186</v>
          </cell>
          <cell r="B162">
            <v>35803</v>
          </cell>
          <cell r="C162">
            <v>0.53713095238095232</v>
          </cell>
          <cell r="D162">
            <v>0.49812969190052814</v>
          </cell>
          <cell r="E162">
            <v>0.24183079474434416</v>
          </cell>
        </row>
        <row r="163">
          <cell r="A163">
            <v>40187</v>
          </cell>
          <cell r="B163">
            <v>35804</v>
          </cell>
          <cell r="C163">
            <v>0.53366386554621847</v>
          </cell>
          <cell r="D163">
            <v>0.49496229766761768</v>
          </cell>
          <cell r="E163">
            <v>0.23944491953172284</v>
          </cell>
        </row>
        <row r="164">
          <cell r="A164">
            <v>40188</v>
          </cell>
          <cell r="B164">
            <v>35805</v>
          </cell>
          <cell r="C164">
            <v>0.53216526610644255</v>
          </cell>
          <cell r="D164">
            <v>0.49179490343470722</v>
          </cell>
          <cell r="E164">
            <v>0.23705904431910144</v>
          </cell>
        </row>
        <row r="165">
          <cell r="A165">
            <v>40189</v>
          </cell>
          <cell r="B165">
            <v>35806</v>
          </cell>
          <cell r="C165">
            <v>0.53000630252100844</v>
          </cell>
          <cell r="D165">
            <v>0.48862750920179693</v>
          </cell>
          <cell r="E165">
            <v>0.23467316910648003</v>
          </cell>
        </row>
        <row r="166">
          <cell r="A166">
            <v>40190</v>
          </cell>
          <cell r="B166">
            <v>35807</v>
          </cell>
          <cell r="C166">
            <v>0.52855322128851534</v>
          </cell>
          <cell r="D166">
            <v>0.48534363239191863</v>
          </cell>
          <cell r="E166">
            <v>0.23228729389385874</v>
          </cell>
        </row>
        <row r="167">
          <cell r="A167">
            <v>40191</v>
          </cell>
          <cell r="B167">
            <v>35808</v>
          </cell>
          <cell r="C167">
            <v>0.52646778711484599</v>
          </cell>
          <cell r="D167">
            <v>0.48205975558204034</v>
          </cell>
          <cell r="E167">
            <v>0.22990141868123729</v>
          </cell>
        </row>
        <row r="168">
          <cell r="A168">
            <v>40192</v>
          </cell>
          <cell r="B168">
            <v>35809</v>
          </cell>
          <cell r="C168">
            <v>0.52443347338935575</v>
          </cell>
          <cell r="D168">
            <v>0.47877587877216204</v>
          </cell>
          <cell r="E168">
            <v>0.22751554346861594</v>
          </cell>
        </row>
        <row r="169">
          <cell r="A169">
            <v>40193</v>
          </cell>
          <cell r="B169">
            <v>35810</v>
          </cell>
          <cell r="C169">
            <v>0.52097058823529407</v>
          </cell>
          <cell r="D169">
            <v>0.47549200196228375</v>
          </cell>
          <cell r="E169">
            <v>0.22512966825599459</v>
          </cell>
        </row>
        <row r="170">
          <cell r="A170">
            <v>40194</v>
          </cell>
          <cell r="B170">
            <v>35811</v>
          </cell>
          <cell r="C170">
            <v>0.51863725490196078</v>
          </cell>
          <cell r="D170">
            <v>0.47220812515240546</v>
          </cell>
          <cell r="E170">
            <v>0.22274379304337322</v>
          </cell>
        </row>
        <row r="171">
          <cell r="A171">
            <v>40195</v>
          </cell>
          <cell r="B171">
            <v>35812</v>
          </cell>
          <cell r="C171">
            <v>0.51540336134453779</v>
          </cell>
          <cell r="D171">
            <v>0.46892424834252716</v>
          </cell>
          <cell r="E171">
            <v>0.22035791783075179</v>
          </cell>
        </row>
        <row r="172">
          <cell r="A172">
            <v>40196</v>
          </cell>
          <cell r="B172">
            <v>35813</v>
          </cell>
          <cell r="C172">
            <v>0.51311134453781515</v>
          </cell>
          <cell r="D172">
            <v>0.46564037153264881</v>
          </cell>
          <cell r="E172">
            <v>0.21797204261813047</v>
          </cell>
        </row>
        <row r="173">
          <cell r="A173">
            <v>40197</v>
          </cell>
          <cell r="B173">
            <v>35814</v>
          </cell>
          <cell r="C173">
            <v>0.50961764705882351</v>
          </cell>
          <cell r="D173">
            <v>0.46199866024632519</v>
          </cell>
          <cell r="E173">
            <v>0.21558616740550907</v>
          </cell>
        </row>
        <row r="174">
          <cell r="A174">
            <v>40198</v>
          </cell>
          <cell r="B174">
            <v>35815</v>
          </cell>
          <cell r="C174">
            <v>0.50644047619047616</v>
          </cell>
          <cell r="D174">
            <v>0.45835694896000156</v>
          </cell>
          <cell r="E174">
            <v>0.21320029219288769</v>
          </cell>
        </row>
        <row r="175">
          <cell r="A175">
            <v>40199</v>
          </cell>
          <cell r="B175">
            <v>35816</v>
          </cell>
          <cell r="C175">
            <v>0.50282983193277309</v>
          </cell>
          <cell r="D175">
            <v>0.45471523767367794</v>
          </cell>
          <cell r="E175">
            <v>0.21081441698026629</v>
          </cell>
        </row>
        <row r="176">
          <cell r="A176">
            <v>40200</v>
          </cell>
          <cell r="B176">
            <v>35817</v>
          </cell>
          <cell r="C176">
            <v>0.50030812324929974</v>
          </cell>
          <cell r="D176">
            <v>0.45107352638735432</v>
          </cell>
          <cell r="E176">
            <v>0.20842854176764489</v>
          </cell>
        </row>
        <row r="177">
          <cell r="A177">
            <v>40201</v>
          </cell>
          <cell r="B177">
            <v>35818</v>
          </cell>
          <cell r="C177">
            <v>0.49608963585434174</v>
          </cell>
          <cell r="D177">
            <v>0.44743181510103069</v>
          </cell>
          <cell r="E177">
            <v>0.20604266655502348</v>
          </cell>
        </row>
        <row r="178">
          <cell r="A178">
            <v>40202</v>
          </cell>
          <cell r="B178">
            <v>35819</v>
          </cell>
          <cell r="C178">
            <v>0.4929075630252101</v>
          </cell>
          <cell r="D178">
            <v>0.44379010381470707</v>
          </cell>
          <cell r="E178">
            <v>0.20365679134240219</v>
          </cell>
        </row>
        <row r="179">
          <cell r="A179">
            <v>40203</v>
          </cell>
          <cell r="B179">
            <v>35820</v>
          </cell>
          <cell r="C179">
            <v>0.49131792717086836</v>
          </cell>
          <cell r="D179">
            <v>0.4401483925283835</v>
          </cell>
          <cell r="E179">
            <v>0.20127091612978079</v>
          </cell>
        </row>
        <row r="180">
          <cell r="A180">
            <v>40204</v>
          </cell>
          <cell r="B180">
            <v>35821</v>
          </cell>
          <cell r="C180">
            <v>0.48785364145658267</v>
          </cell>
          <cell r="D180">
            <v>0.43678251198431983</v>
          </cell>
          <cell r="E180">
            <v>0.19888504091715947</v>
          </cell>
        </row>
        <row r="181">
          <cell r="A181">
            <v>40205</v>
          </cell>
          <cell r="B181">
            <v>35822</v>
          </cell>
          <cell r="C181">
            <v>0.48440966386554624</v>
          </cell>
          <cell r="D181">
            <v>0.43341663144025616</v>
          </cell>
          <cell r="E181">
            <v>0.19649916570453804</v>
          </cell>
        </row>
        <row r="182">
          <cell r="A182">
            <v>40206</v>
          </cell>
          <cell r="B182">
            <v>35823</v>
          </cell>
          <cell r="C182">
            <v>0.48044327731092434</v>
          </cell>
          <cell r="D182">
            <v>0.43005075089619249</v>
          </cell>
          <cell r="E182">
            <v>0.19411329049191664</v>
          </cell>
        </row>
        <row r="183">
          <cell r="A183">
            <v>40207</v>
          </cell>
          <cell r="B183">
            <v>35824</v>
          </cell>
          <cell r="C183">
            <v>0.47701890756302523</v>
          </cell>
          <cell r="D183">
            <v>0.42668487035212882</v>
          </cell>
          <cell r="E183">
            <v>0.19172741527929529</v>
          </cell>
        </row>
        <row r="184">
          <cell r="A184">
            <v>40208</v>
          </cell>
          <cell r="B184">
            <v>35825</v>
          </cell>
          <cell r="C184">
            <v>0.47380042016806723</v>
          </cell>
          <cell r="D184">
            <v>0.42331898980806515</v>
          </cell>
          <cell r="E184">
            <v>0.18934154006667392</v>
          </cell>
        </row>
        <row r="185">
          <cell r="A185">
            <v>40209</v>
          </cell>
          <cell r="B185">
            <v>35826</v>
          </cell>
          <cell r="C185">
            <v>0.47131302521008406</v>
          </cell>
          <cell r="D185">
            <v>0.41995310926400148</v>
          </cell>
          <cell r="E185">
            <v>0.18695566485405254</v>
          </cell>
          <cell r="F185">
            <v>0.55640000000000001</v>
          </cell>
        </row>
        <row r="186">
          <cell r="A186">
            <v>40210</v>
          </cell>
          <cell r="B186">
            <v>35827</v>
          </cell>
          <cell r="C186">
            <v>0.46935784313725493</v>
          </cell>
          <cell r="D186">
            <v>0.41658722871993775</v>
          </cell>
          <cell r="E186">
            <v>0.18456978964143123</v>
          </cell>
          <cell r="F186">
            <v>0.55332857142857139</v>
          </cell>
        </row>
        <row r="187">
          <cell r="A187">
            <v>40211</v>
          </cell>
          <cell r="B187">
            <v>35828</v>
          </cell>
          <cell r="C187">
            <v>0.46603851540616242</v>
          </cell>
          <cell r="D187">
            <v>0.41259234226024755</v>
          </cell>
          <cell r="E187">
            <v>0.18214265296270926</v>
          </cell>
          <cell r="F187">
            <v>0.55025714285714278</v>
          </cell>
        </row>
        <row r="188">
          <cell r="A188">
            <v>40212</v>
          </cell>
          <cell r="B188">
            <v>35829</v>
          </cell>
          <cell r="C188">
            <v>0.4620560224089636</v>
          </cell>
          <cell r="D188">
            <v>0.40859745580055734</v>
          </cell>
          <cell r="E188">
            <v>0.17971551628398738</v>
          </cell>
          <cell r="F188">
            <v>0.54718571428571416</v>
          </cell>
        </row>
        <row r="189">
          <cell r="A189">
            <v>40213</v>
          </cell>
          <cell r="B189">
            <v>35830</v>
          </cell>
          <cell r="C189">
            <v>0.45872478991596638</v>
          </cell>
          <cell r="D189">
            <v>0.40460256934086714</v>
          </cell>
          <cell r="E189">
            <v>0.1772883796052655</v>
          </cell>
          <cell r="F189">
            <v>0.54411428571428555</v>
          </cell>
        </row>
        <row r="190">
          <cell r="A190">
            <v>40214</v>
          </cell>
          <cell r="B190">
            <v>35831</v>
          </cell>
          <cell r="C190">
            <v>0.45460504201680674</v>
          </cell>
          <cell r="D190">
            <v>0.40060768288117693</v>
          </cell>
          <cell r="E190">
            <v>0.17486124292654356</v>
          </cell>
          <cell r="F190">
            <v>0.54104285714285694</v>
          </cell>
        </row>
        <row r="191">
          <cell r="A191">
            <v>40215</v>
          </cell>
          <cell r="B191">
            <v>35832</v>
          </cell>
          <cell r="C191">
            <v>0.4504313725490196</v>
          </cell>
          <cell r="D191">
            <v>0.39661279642148672</v>
          </cell>
          <cell r="E191">
            <v>0.17243410624782168</v>
          </cell>
          <cell r="F191">
            <v>0.53797142857142832</v>
          </cell>
        </row>
        <row r="192">
          <cell r="A192">
            <v>40216</v>
          </cell>
          <cell r="B192">
            <v>35833</v>
          </cell>
          <cell r="C192">
            <v>0.44851400560224086</v>
          </cell>
          <cell r="D192">
            <v>0.39261790996179652</v>
          </cell>
          <cell r="E192">
            <v>0.1700069695690998</v>
          </cell>
          <cell r="F192">
            <v>0.53490000000000004</v>
          </cell>
        </row>
        <row r="193">
          <cell r="A193">
            <v>40217</v>
          </cell>
          <cell r="B193">
            <v>35834</v>
          </cell>
          <cell r="C193">
            <v>0.44891596638655468</v>
          </cell>
          <cell r="D193">
            <v>0.3886230235021062</v>
          </cell>
          <cell r="E193">
            <v>0.16757983289037789</v>
          </cell>
          <cell r="F193">
            <v>0.53187142857142866</v>
          </cell>
        </row>
        <row r="194">
          <cell r="A194">
            <v>40218</v>
          </cell>
          <cell r="B194">
            <v>35835</v>
          </cell>
          <cell r="C194">
            <v>0.4489173669467787</v>
          </cell>
          <cell r="D194">
            <v>0.38458713517532334</v>
          </cell>
          <cell r="E194">
            <v>0.16515269621165596</v>
          </cell>
          <cell r="F194">
            <v>0.52884285714285728</v>
          </cell>
        </row>
        <row r="195">
          <cell r="A195">
            <v>40219</v>
          </cell>
          <cell r="B195">
            <v>35836</v>
          </cell>
          <cell r="C195">
            <v>0.44738025210084037</v>
          </cell>
          <cell r="D195">
            <v>0.38055124684854047</v>
          </cell>
          <cell r="E195">
            <v>0.16272555953293416</v>
          </cell>
          <cell r="F195">
            <v>0.5258142857142859</v>
          </cell>
        </row>
        <row r="196">
          <cell r="A196">
            <v>40220</v>
          </cell>
          <cell r="B196">
            <v>35837</v>
          </cell>
          <cell r="C196">
            <v>0.44546918767507004</v>
          </cell>
          <cell r="D196">
            <v>0.3765153585217576</v>
          </cell>
          <cell r="E196">
            <v>0.1602984228542122</v>
          </cell>
          <cell r="F196">
            <v>0.52278571428571452</v>
          </cell>
        </row>
        <row r="197">
          <cell r="A197">
            <v>40221</v>
          </cell>
          <cell r="B197">
            <v>35838</v>
          </cell>
          <cell r="C197">
            <v>0.44327240896358544</v>
          </cell>
          <cell r="D197">
            <v>0.37247947019497474</v>
          </cell>
          <cell r="E197">
            <v>0.15787128617549034</v>
          </cell>
          <cell r="F197">
            <v>0.51975714285714314</v>
          </cell>
        </row>
        <row r="198">
          <cell r="A198">
            <v>40222</v>
          </cell>
          <cell r="B198">
            <v>35839</v>
          </cell>
          <cell r="C198">
            <v>0.44160854341736694</v>
          </cell>
          <cell r="D198">
            <v>0.36844358186819187</v>
          </cell>
          <cell r="E198">
            <v>0.15544414949676841</v>
          </cell>
          <cell r="F198">
            <v>0.51672857142857176</v>
          </cell>
        </row>
        <row r="199">
          <cell r="A199">
            <v>40223</v>
          </cell>
          <cell r="B199">
            <v>35840</v>
          </cell>
          <cell r="C199">
            <v>0.4412591036414566</v>
          </cell>
          <cell r="D199">
            <v>0.36440769354140901</v>
          </cell>
          <cell r="E199">
            <v>0.15301701281804647</v>
          </cell>
          <cell r="F199">
            <v>0.51370000000000005</v>
          </cell>
        </row>
        <row r="200">
          <cell r="A200">
            <v>40224</v>
          </cell>
          <cell r="B200">
            <v>35841</v>
          </cell>
          <cell r="C200">
            <v>0.44235714285714284</v>
          </cell>
          <cell r="D200">
            <v>0.36037180521462597</v>
          </cell>
          <cell r="E200">
            <v>0.15058987613932459</v>
          </cell>
          <cell r="F200">
            <v>0.51048571428571432</v>
          </cell>
        </row>
        <row r="201">
          <cell r="A201">
            <v>40225</v>
          </cell>
          <cell r="B201">
            <v>35842</v>
          </cell>
          <cell r="C201">
            <v>0.44000560224089635</v>
          </cell>
          <cell r="D201">
            <v>0.35625484501427346</v>
          </cell>
          <cell r="E201">
            <v>0.14816273946060271</v>
          </cell>
          <cell r="F201">
            <v>0.5072714285714286</v>
          </cell>
        </row>
        <row r="202">
          <cell r="A202">
            <v>40226</v>
          </cell>
          <cell r="B202">
            <v>35843</v>
          </cell>
          <cell r="C202">
            <v>0.43739985994397756</v>
          </cell>
          <cell r="D202">
            <v>0.35213788481392094</v>
          </cell>
          <cell r="E202">
            <v>0.14573560278188083</v>
          </cell>
          <cell r="F202">
            <v>0.50405714285714287</v>
          </cell>
        </row>
        <row r="203">
          <cell r="A203">
            <v>40227</v>
          </cell>
          <cell r="B203">
            <v>35844</v>
          </cell>
          <cell r="C203">
            <v>0.4345133053221289</v>
          </cell>
          <cell r="D203">
            <v>0.34802092461356843</v>
          </cell>
          <cell r="E203">
            <v>0.14330846610315895</v>
          </cell>
          <cell r="F203">
            <v>0.50084285714285715</v>
          </cell>
        </row>
        <row r="204">
          <cell r="A204">
            <v>40228</v>
          </cell>
          <cell r="B204">
            <v>35845</v>
          </cell>
          <cell r="C204">
            <v>0.43094677871148462</v>
          </cell>
          <cell r="D204">
            <v>0.34390396441321591</v>
          </cell>
          <cell r="E204">
            <v>0.14088132942443704</v>
          </cell>
          <cell r="F204">
            <v>0.49762857142857142</v>
          </cell>
        </row>
        <row r="205">
          <cell r="A205">
            <v>40229</v>
          </cell>
          <cell r="B205">
            <v>35846</v>
          </cell>
          <cell r="C205">
            <v>0.42770098039215682</v>
          </cell>
          <cell r="D205">
            <v>0.3397870042128634</v>
          </cell>
          <cell r="E205">
            <v>0.13845419274571508</v>
          </cell>
          <cell r="F205">
            <v>0.4944142857142857</v>
          </cell>
        </row>
        <row r="206">
          <cell r="A206">
            <v>40230</v>
          </cell>
          <cell r="B206">
            <v>35847</v>
          </cell>
          <cell r="C206">
            <v>0.42496708683473389</v>
          </cell>
          <cell r="D206">
            <v>0.33567004401251088</v>
          </cell>
          <cell r="E206">
            <v>0.13602705606699325</v>
          </cell>
          <cell r="F206">
            <v>0.49120000000000003</v>
          </cell>
        </row>
        <row r="207">
          <cell r="A207">
            <v>40231</v>
          </cell>
          <cell r="B207">
            <v>35848</v>
          </cell>
          <cell r="C207">
            <v>0.42312184873949582</v>
          </cell>
          <cell r="D207">
            <v>0.3315530838121582</v>
          </cell>
          <cell r="E207">
            <v>0.13359991938827134</v>
          </cell>
          <cell r="F207">
            <v>0.48808571428571423</v>
          </cell>
        </row>
        <row r="208">
          <cell r="A208">
            <v>40232</v>
          </cell>
          <cell r="B208">
            <v>35849</v>
          </cell>
          <cell r="C208">
            <v>0.42032703081232498</v>
          </cell>
          <cell r="D208">
            <v>0.32748085292136131</v>
          </cell>
          <cell r="E208">
            <v>0.13117278270954941</v>
          </cell>
          <cell r="F208">
            <v>0.48497142857142855</v>
          </cell>
        </row>
        <row r="209">
          <cell r="A209">
            <v>40233</v>
          </cell>
          <cell r="B209">
            <v>35850</v>
          </cell>
          <cell r="C209">
            <v>0.4179411764705882</v>
          </cell>
          <cell r="D209">
            <v>0.32340862203056442</v>
          </cell>
          <cell r="E209">
            <v>0.12874564603082755</v>
          </cell>
          <cell r="F209">
            <v>0.48185714285714282</v>
          </cell>
        </row>
        <row r="210">
          <cell r="A210">
            <v>40234</v>
          </cell>
          <cell r="B210">
            <v>35851</v>
          </cell>
          <cell r="C210">
            <v>0.41444957983193276</v>
          </cell>
          <cell r="D210">
            <v>0.31933639113976753</v>
          </cell>
          <cell r="E210">
            <v>0.12631850935210567</v>
          </cell>
          <cell r="F210">
            <v>0.47874285714285703</v>
          </cell>
        </row>
        <row r="211">
          <cell r="A211">
            <v>40235</v>
          </cell>
          <cell r="B211">
            <v>35852</v>
          </cell>
          <cell r="C211">
            <v>0.41142997198879555</v>
          </cell>
          <cell r="D211">
            <v>0.31526416024897064</v>
          </cell>
          <cell r="E211">
            <v>0.12389137267338374</v>
          </cell>
          <cell r="F211">
            <v>0.47562857142857135</v>
          </cell>
        </row>
        <row r="212">
          <cell r="A212">
            <v>40236</v>
          </cell>
          <cell r="B212">
            <v>35853</v>
          </cell>
          <cell r="C212">
            <v>0.40776120448179271</v>
          </cell>
          <cell r="D212">
            <v>0.31119192935817375</v>
          </cell>
          <cell r="E212">
            <v>0.12146423599466186</v>
          </cell>
          <cell r="F212">
            <v>0.47251428571428561</v>
          </cell>
        </row>
        <row r="213">
          <cell r="A213">
            <v>40237</v>
          </cell>
          <cell r="B213">
            <v>35854</v>
          </cell>
          <cell r="C213">
            <v>0.4048046218487395</v>
          </cell>
          <cell r="D213">
            <v>0.30711969846737686</v>
          </cell>
          <cell r="E213">
            <v>0.11903709931593998</v>
          </cell>
          <cell r="F213">
            <v>0.46939999999999998</v>
          </cell>
        </row>
        <row r="214">
          <cell r="A214">
            <v>40238</v>
          </cell>
          <cell r="B214">
            <v>35855</v>
          </cell>
          <cell r="C214">
            <v>0.40239565826330531</v>
          </cell>
          <cell r="D214">
            <v>0.30304746757658008</v>
          </cell>
          <cell r="E214">
            <v>0.11660996263721805</v>
          </cell>
          <cell r="F214">
            <v>0.46635714285714286</v>
          </cell>
        </row>
        <row r="215">
          <cell r="A215">
            <v>40239</v>
          </cell>
          <cell r="B215">
            <v>35856</v>
          </cell>
          <cell r="C215">
            <v>0.39900630252100844</v>
          </cell>
          <cell r="D215">
            <v>0.29882613898726434</v>
          </cell>
          <cell r="E215">
            <v>0.11495002617337144</v>
          </cell>
          <cell r="F215">
            <v>0.46331428571428573</v>
          </cell>
        </row>
        <row r="216">
          <cell r="A216">
            <v>40240</v>
          </cell>
          <cell r="B216">
            <v>35857</v>
          </cell>
          <cell r="C216">
            <v>0.39547128851540614</v>
          </cell>
          <cell r="D216">
            <v>0.29460481039794861</v>
          </cell>
          <cell r="E216">
            <v>0.11329008970952478</v>
          </cell>
          <cell r="F216">
            <v>0.46027142857142861</v>
          </cell>
        </row>
        <row r="217">
          <cell r="A217">
            <v>40241</v>
          </cell>
          <cell r="B217">
            <v>35858</v>
          </cell>
          <cell r="C217">
            <v>0.39217787114845942</v>
          </cell>
          <cell r="D217">
            <v>0.29038348180863288</v>
          </cell>
          <cell r="E217">
            <v>0.11163015324567818</v>
          </cell>
          <cell r="F217">
            <v>0.45722857142857154</v>
          </cell>
        </row>
        <row r="218">
          <cell r="A218">
            <v>40242</v>
          </cell>
          <cell r="B218">
            <v>35859</v>
          </cell>
          <cell r="C218">
            <v>0.38879341736694678</v>
          </cell>
          <cell r="D218">
            <v>0.28616215321931715</v>
          </cell>
          <cell r="E218">
            <v>0.1099702167818315</v>
          </cell>
          <cell r="F218">
            <v>0.4541857142857143</v>
          </cell>
        </row>
        <row r="219">
          <cell r="A219">
            <v>40243</v>
          </cell>
          <cell r="B219">
            <v>35860</v>
          </cell>
          <cell r="C219">
            <v>0.38591806722689076</v>
          </cell>
          <cell r="D219">
            <v>0.28194082463000142</v>
          </cell>
          <cell r="E219">
            <v>0.10831028031798494</v>
          </cell>
          <cell r="F219">
            <v>0.45114285714285723</v>
          </cell>
        </row>
        <row r="220">
          <cell r="A220">
            <v>40244</v>
          </cell>
          <cell r="B220">
            <v>35861</v>
          </cell>
          <cell r="C220">
            <v>0.38387464985994396</v>
          </cell>
          <cell r="D220">
            <v>0.27771949604068569</v>
          </cell>
          <cell r="E220">
            <v>0.10665034385413824</v>
          </cell>
          <cell r="F220">
            <v>0.4481</v>
          </cell>
        </row>
        <row r="221">
          <cell r="A221">
            <v>40245</v>
          </cell>
          <cell r="B221">
            <v>35862</v>
          </cell>
          <cell r="C221">
            <v>0.38259033613445381</v>
          </cell>
          <cell r="D221">
            <v>0.27349816745136979</v>
          </cell>
          <cell r="E221">
            <v>0.10499040739029165</v>
          </cell>
          <cell r="F221">
            <v>0.4450142857142857</v>
          </cell>
        </row>
        <row r="222">
          <cell r="A222">
            <v>40246</v>
          </cell>
          <cell r="B222">
            <v>35863</v>
          </cell>
          <cell r="C222">
            <v>0.3802373949579832</v>
          </cell>
          <cell r="D222">
            <v>0.26923024583126687</v>
          </cell>
          <cell r="E222">
            <v>0.10333047092644498</v>
          </cell>
          <cell r="F222">
            <v>0.44192857142857134</v>
          </cell>
        </row>
        <row r="223">
          <cell r="A223">
            <v>40247</v>
          </cell>
          <cell r="B223">
            <v>35864</v>
          </cell>
          <cell r="C223">
            <v>0.37738725490196079</v>
          </cell>
          <cell r="D223">
            <v>0.26496232421116395</v>
          </cell>
          <cell r="E223">
            <v>0.10167053446259838</v>
          </cell>
          <cell r="F223">
            <v>0.43884285714285709</v>
          </cell>
        </row>
        <row r="224">
          <cell r="A224">
            <v>40248</v>
          </cell>
          <cell r="B224">
            <v>35865</v>
          </cell>
          <cell r="C224">
            <v>0.37476260504201681</v>
          </cell>
          <cell r="D224">
            <v>0.26069440259106103</v>
          </cell>
          <cell r="E224">
            <v>0.10001059799875175</v>
          </cell>
          <cell r="F224">
            <v>0.43575714285714279</v>
          </cell>
        </row>
        <row r="225">
          <cell r="A225">
            <v>40249</v>
          </cell>
          <cell r="B225">
            <v>35866</v>
          </cell>
          <cell r="C225">
            <v>0.37290826330532212</v>
          </cell>
          <cell r="D225">
            <v>0.2564264809709581</v>
          </cell>
          <cell r="E225">
            <v>9.8350661534905126E-2</v>
          </cell>
          <cell r="F225">
            <v>0.43267142857142848</v>
          </cell>
        </row>
        <row r="226">
          <cell r="A226">
            <v>40250</v>
          </cell>
          <cell r="B226">
            <v>35867</v>
          </cell>
          <cell r="C226">
            <v>0.37017366946778713</v>
          </cell>
          <cell r="D226">
            <v>0.25215855935085518</v>
          </cell>
          <cell r="E226">
            <v>9.6690725071058511E-2</v>
          </cell>
          <cell r="F226">
            <v>0.42958571428571418</v>
          </cell>
        </row>
        <row r="227">
          <cell r="A227">
            <v>40251</v>
          </cell>
          <cell r="B227">
            <v>35868</v>
          </cell>
          <cell r="C227">
            <v>0.36794747899159663</v>
          </cell>
          <cell r="D227">
            <v>0.24789063773075226</v>
          </cell>
          <cell r="E227">
            <v>9.5030788607211869E-2</v>
          </cell>
          <cell r="F227">
            <v>0.42649999999999999</v>
          </cell>
        </row>
        <row r="228">
          <cell r="A228">
            <v>40252</v>
          </cell>
          <cell r="B228">
            <v>35869</v>
          </cell>
          <cell r="C228">
            <v>0.36592156862745095</v>
          </cell>
          <cell r="D228">
            <v>0.24362271611064945</v>
          </cell>
          <cell r="E228">
            <v>9.3370852143365268E-2</v>
          </cell>
          <cell r="F228">
            <v>0.42361428571428578</v>
          </cell>
        </row>
        <row r="229">
          <cell r="A229">
            <v>40253</v>
          </cell>
          <cell r="B229">
            <v>35870</v>
          </cell>
          <cell r="C229">
            <v>0.3631778711484594</v>
          </cell>
          <cell r="D229">
            <v>0.23943866194596342</v>
          </cell>
          <cell r="E229">
            <v>9.1710915679518612E-2</v>
          </cell>
          <cell r="F229">
            <v>0.42072857142857145</v>
          </cell>
        </row>
        <row r="230">
          <cell r="A230">
            <v>40254</v>
          </cell>
          <cell r="B230">
            <v>35871</v>
          </cell>
          <cell r="C230">
            <v>0.36020098039215687</v>
          </cell>
          <cell r="D230">
            <v>0.23525460778127738</v>
          </cell>
          <cell r="E230">
            <v>9.0050979215671997E-2</v>
          </cell>
          <cell r="F230">
            <v>0.41784285714285718</v>
          </cell>
        </row>
        <row r="231">
          <cell r="A231">
            <v>40255</v>
          </cell>
          <cell r="B231">
            <v>35872</v>
          </cell>
          <cell r="C231">
            <v>0.35625980392156864</v>
          </cell>
          <cell r="D231">
            <v>0.23107055361659135</v>
          </cell>
          <cell r="E231">
            <v>8.8391042751825355E-2</v>
          </cell>
          <cell r="F231">
            <v>0.41495714285714291</v>
          </cell>
        </row>
        <row r="232">
          <cell r="A232">
            <v>40256</v>
          </cell>
          <cell r="B232">
            <v>35873</v>
          </cell>
          <cell r="C232">
            <v>0.35274509803921567</v>
          </cell>
          <cell r="D232">
            <v>0.22688649945190531</v>
          </cell>
          <cell r="E232">
            <v>8.6731106287978754E-2</v>
          </cell>
          <cell r="F232">
            <v>0.41207142857142864</v>
          </cell>
        </row>
        <row r="233">
          <cell r="A233">
            <v>40257</v>
          </cell>
          <cell r="B233">
            <v>35874</v>
          </cell>
          <cell r="C233">
            <v>0.34899369747899162</v>
          </cell>
          <cell r="D233">
            <v>0.22270244528721928</v>
          </cell>
          <cell r="E233">
            <v>8.507116982413207E-2</v>
          </cell>
          <cell r="F233">
            <v>0.40918571428571437</v>
          </cell>
        </row>
        <row r="234">
          <cell r="A234">
            <v>40258</v>
          </cell>
          <cell r="B234">
            <v>35875</v>
          </cell>
          <cell r="C234">
            <v>0.34668067226890759</v>
          </cell>
          <cell r="D234">
            <v>0.21851839112253324</v>
          </cell>
          <cell r="E234">
            <v>8.3411233360285456E-2</v>
          </cell>
          <cell r="F234">
            <v>0.40630000000000005</v>
          </cell>
        </row>
        <row r="235">
          <cell r="A235">
            <v>40259</v>
          </cell>
          <cell r="B235">
            <v>35876</v>
          </cell>
          <cell r="C235">
            <v>0.34484663865546217</v>
          </cell>
          <cell r="D235">
            <v>0.2143343369578472</v>
          </cell>
          <cell r="E235">
            <v>8.1751296896438841E-2</v>
          </cell>
          <cell r="F235">
            <v>0.40365714285714283</v>
          </cell>
        </row>
        <row r="236">
          <cell r="A236">
            <v>40260</v>
          </cell>
          <cell r="B236">
            <v>35877</v>
          </cell>
          <cell r="C236">
            <v>0.34598669467787113</v>
          </cell>
          <cell r="D236">
            <v>0.21139897601825677</v>
          </cell>
          <cell r="E236">
            <v>8.0091360432592199E-2</v>
          </cell>
          <cell r="F236">
            <v>0.40101428571428566</v>
          </cell>
        </row>
        <row r="237">
          <cell r="A237">
            <v>40261</v>
          </cell>
          <cell r="B237">
            <v>35878</v>
          </cell>
          <cell r="C237">
            <v>0.34386974789915964</v>
          </cell>
          <cell r="D237">
            <v>0.20846361507866634</v>
          </cell>
          <cell r="E237">
            <v>7.8431423968745584E-2</v>
          </cell>
          <cell r="F237">
            <v>0.39837142857142849</v>
          </cell>
        </row>
        <row r="238">
          <cell r="A238">
            <v>40262</v>
          </cell>
          <cell r="B238">
            <v>35879</v>
          </cell>
          <cell r="C238">
            <v>0.34183613445378153</v>
          </cell>
          <cell r="D238">
            <v>0.20552825413907591</v>
          </cell>
          <cell r="E238">
            <v>7.6771487504898928E-2</v>
          </cell>
          <cell r="F238">
            <v>0.39572857142857132</v>
          </cell>
        </row>
        <row r="239">
          <cell r="A239">
            <v>40263</v>
          </cell>
          <cell r="B239">
            <v>35880</v>
          </cell>
          <cell r="C239">
            <v>0.33934243697478994</v>
          </cell>
          <cell r="D239">
            <v>0.20259289319948548</v>
          </cell>
          <cell r="E239">
            <v>7.5111551041052299E-2</v>
          </cell>
          <cell r="F239">
            <v>0.39308571428571409</v>
          </cell>
        </row>
        <row r="240">
          <cell r="A240">
            <v>40264</v>
          </cell>
          <cell r="B240">
            <v>35881</v>
          </cell>
          <cell r="C240">
            <v>0.33700070028011203</v>
          </cell>
          <cell r="D240">
            <v>0.19965753225989505</v>
          </cell>
          <cell r="E240">
            <v>7.3451614577205684E-2</v>
          </cell>
          <cell r="F240">
            <v>0.39044285714285698</v>
          </cell>
        </row>
        <row r="241">
          <cell r="A241">
            <v>40265</v>
          </cell>
          <cell r="B241">
            <v>35882</v>
          </cell>
          <cell r="C241">
            <v>0.33539215686274509</v>
          </cell>
          <cell r="D241">
            <v>0.19672217132030462</v>
          </cell>
          <cell r="E241">
            <v>7.1791678113359042E-2</v>
          </cell>
          <cell r="F241">
            <v>0.38780000000000003</v>
          </cell>
        </row>
        <row r="242">
          <cell r="A242">
            <v>40266</v>
          </cell>
          <cell r="B242">
            <v>35883</v>
          </cell>
          <cell r="C242">
            <v>0.33655812324929973</v>
          </cell>
          <cell r="D242">
            <v>0.19378681038071424</v>
          </cell>
          <cell r="E242">
            <v>7.0131741649512414E-2</v>
          </cell>
          <cell r="F242">
            <v>0.38631428571428572</v>
          </cell>
        </row>
        <row r="243">
          <cell r="A243">
            <v>40267</v>
          </cell>
          <cell r="B243">
            <v>35884</v>
          </cell>
          <cell r="C243">
            <v>0.33688025210084033</v>
          </cell>
          <cell r="D243">
            <v>0.193519366383996</v>
          </cell>
          <cell r="E243">
            <v>6.8471805185665799E-2</v>
          </cell>
          <cell r="F243">
            <v>0.38482857142857152</v>
          </cell>
        </row>
        <row r="244">
          <cell r="A244">
            <v>40268</v>
          </cell>
          <cell r="B244">
            <v>35885</v>
          </cell>
          <cell r="C244">
            <v>0.3378487394957983</v>
          </cell>
          <cell r="D244">
            <v>0.19325192238727776</v>
          </cell>
          <cell r="E244">
            <v>6.6811868721819184E-2</v>
          </cell>
          <cell r="F244">
            <v>0.38334285714285721</v>
          </cell>
        </row>
        <row r="245">
          <cell r="A245">
            <v>40269</v>
          </cell>
          <cell r="B245">
            <v>35886</v>
          </cell>
          <cell r="C245">
            <v>0.33878851540616245</v>
          </cell>
          <cell r="D245">
            <v>0.19298447839055952</v>
          </cell>
          <cell r="E245">
            <v>6.5151932257972528E-2</v>
          </cell>
          <cell r="F245">
            <v>0.38185714285714295</v>
          </cell>
        </row>
        <row r="246">
          <cell r="A246">
            <v>40270</v>
          </cell>
          <cell r="B246">
            <v>35887</v>
          </cell>
          <cell r="C246">
            <v>0.34304341736694677</v>
          </cell>
          <cell r="D246">
            <v>0.19271703439384127</v>
          </cell>
          <cell r="E246">
            <v>6.467785166596017E-2</v>
          </cell>
          <cell r="F246">
            <v>0.38037142857142869</v>
          </cell>
        </row>
        <row r="247">
          <cell r="A247">
            <v>40271</v>
          </cell>
          <cell r="B247">
            <v>35888</v>
          </cell>
          <cell r="C247">
            <v>0.34237535014005599</v>
          </cell>
          <cell r="D247">
            <v>0.19244959039712303</v>
          </cell>
          <cell r="E247">
            <v>6.4203771073947799E-2</v>
          </cell>
          <cell r="F247">
            <v>0.37888571428571444</v>
          </cell>
        </row>
        <row r="248">
          <cell r="A248">
            <v>40272</v>
          </cell>
          <cell r="B248">
            <v>35889</v>
          </cell>
          <cell r="C248">
            <v>0.34375490196078429</v>
          </cell>
          <cell r="D248">
            <v>0.19218214640040479</v>
          </cell>
          <cell r="E248">
            <v>6.3729690481935455E-2</v>
          </cell>
          <cell r="F248">
            <v>0.37740000000000001</v>
          </cell>
        </row>
        <row r="249">
          <cell r="A249">
            <v>40273</v>
          </cell>
          <cell r="B249">
            <v>35890</v>
          </cell>
          <cell r="C249">
            <v>0.3452745098039216</v>
          </cell>
          <cell r="D249">
            <v>0.19191470240368658</v>
          </cell>
          <cell r="E249">
            <v>6.3255609889923084E-2</v>
          </cell>
          <cell r="F249">
            <v>0.37551428571428574</v>
          </cell>
        </row>
        <row r="250">
          <cell r="A250">
            <v>40274</v>
          </cell>
          <cell r="B250">
            <v>35891</v>
          </cell>
          <cell r="C250">
            <v>0.34563305322128851</v>
          </cell>
          <cell r="D250">
            <v>0.19070887476691514</v>
          </cell>
          <cell r="E250">
            <v>6.2781529297910726E-2</v>
          </cell>
          <cell r="F250">
            <v>0.37362857142857142</v>
          </cell>
        </row>
        <row r="251">
          <cell r="A251">
            <v>40275</v>
          </cell>
          <cell r="B251">
            <v>35892</v>
          </cell>
          <cell r="C251">
            <v>0.34513025210084036</v>
          </cell>
          <cell r="D251">
            <v>0.18950304713014371</v>
          </cell>
          <cell r="E251">
            <v>6.2307448705898369E-2</v>
          </cell>
          <cell r="F251">
            <v>0.37174285714285721</v>
          </cell>
        </row>
        <row r="252">
          <cell r="A252">
            <v>40276</v>
          </cell>
          <cell r="B252">
            <v>35893</v>
          </cell>
          <cell r="C252">
            <v>0.34475700280112048</v>
          </cell>
          <cell r="D252">
            <v>0.18829721949337228</v>
          </cell>
          <cell r="E252">
            <v>6.1833368113886004E-2</v>
          </cell>
          <cell r="F252">
            <v>0.36985714285714294</v>
          </cell>
        </row>
        <row r="253">
          <cell r="A253">
            <v>40277</v>
          </cell>
          <cell r="B253">
            <v>35894</v>
          </cell>
          <cell r="C253">
            <v>0.34590406162464987</v>
          </cell>
          <cell r="D253">
            <v>0.18709139185660084</v>
          </cell>
          <cell r="E253">
            <v>6.1359287521873661E-2</v>
          </cell>
          <cell r="F253">
            <v>0.36797142857142867</v>
          </cell>
        </row>
        <row r="254">
          <cell r="A254">
            <v>40278</v>
          </cell>
          <cell r="B254">
            <v>35895</v>
          </cell>
          <cell r="C254">
            <v>0.34597128851540621</v>
          </cell>
          <cell r="D254">
            <v>0.18588556421982941</v>
          </cell>
          <cell r="E254">
            <v>6.0885206929861289E-2</v>
          </cell>
          <cell r="F254">
            <v>0.36608571428571435</v>
          </cell>
        </row>
        <row r="255">
          <cell r="A255">
            <v>40279</v>
          </cell>
          <cell r="B255">
            <v>35896</v>
          </cell>
          <cell r="C255">
            <v>0.34569887955182071</v>
          </cell>
          <cell r="D255">
            <v>0.18467973658305797</v>
          </cell>
          <cell r="E255">
            <v>6.0411126337848911E-2</v>
          </cell>
          <cell r="F255">
            <v>0.36420000000000002</v>
          </cell>
        </row>
        <row r="256">
          <cell r="A256">
            <v>40280</v>
          </cell>
          <cell r="B256">
            <v>35897</v>
          </cell>
          <cell r="C256">
            <v>0.34676960784313726</v>
          </cell>
          <cell r="D256">
            <v>0.18347390894628651</v>
          </cell>
          <cell r="E256">
            <v>5.9937045745836567E-2</v>
          </cell>
          <cell r="F256">
            <v>0.36282857142857144</v>
          </cell>
        </row>
        <row r="257">
          <cell r="A257">
            <v>40281</v>
          </cell>
          <cell r="B257">
            <v>35898</v>
          </cell>
          <cell r="C257">
            <v>0.34698179271708679</v>
          </cell>
          <cell r="D257">
            <v>0.18261473345857149</v>
          </cell>
          <cell r="E257">
            <v>5.9462965153824217E-2</v>
          </cell>
          <cell r="F257">
            <v>0.36145714285714287</v>
          </cell>
        </row>
        <row r="258">
          <cell r="A258">
            <v>40282</v>
          </cell>
          <cell r="B258">
            <v>35899</v>
          </cell>
          <cell r="C258">
            <v>0.34734033613445381</v>
          </cell>
          <cell r="D258">
            <v>0.18175555797085646</v>
          </cell>
          <cell r="E258">
            <v>5.8988884561811866E-2</v>
          </cell>
          <cell r="F258">
            <v>0.36008571428571429</v>
          </cell>
        </row>
        <row r="259">
          <cell r="A259">
            <v>40283</v>
          </cell>
          <cell r="B259">
            <v>35900</v>
          </cell>
          <cell r="C259">
            <v>0.34645658263305318</v>
          </cell>
          <cell r="D259">
            <v>0.18089638248314144</v>
          </cell>
          <cell r="E259">
            <v>5.8514803969799495E-2</v>
          </cell>
          <cell r="F259">
            <v>0.35871428571428576</v>
          </cell>
        </row>
        <row r="260">
          <cell r="A260">
            <v>40284</v>
          </cell>
          <cell r="B260">
            <v>35901</v>
          </cell>
          <cell r="C260">
            <v>0.34687114845938372</v>
          </cell>
          <cell r="D260">
            <v>0.18003720699542641</v>
          </cell>
          <cell r="E260">
            <v>5.8040723377787151E-2</v>
          </cell>
          <cell r="F260">
            <v>0.35734285714285713</v>
          </cell>
        </row>
        <row r="261">
          <cell r="A261">
            <v>40285</v>
          </cell>
          <cell r="B261">
            <v>35902</v>
          </cell>
          <cell r="C261">
            <v>0.34623319327731095</v>
          </cell>
          <cell r="D261">
            <v>0.17917803150771139</v>
          </cell>
          <cell r="E261">
            <v>5.7566642785774787E-2</v>
          </cell>
          <cell r="F261">
            <v>0.35597142857142855</v>
          </cell>
        </row>
        <row r="262">
          <cell r="A262">
            <v>40286</v>
          </cell>
          <cell r="B262">
            <v>35903</v>
          </cell>
          <cell r="C262">
            <v>0.34693767507002804</v>
          </cell>
          <cell r="D262">
            <v>0.17831885601999636</v>
          </cell>
          <cell r="E262">
            <v>5.7092562193762436E-2</v>
          </cell>
          <cell r="F262">
            <v>0.35460000000000003</v>
          </cell>
        </row>
        <row r="263">
          <cell r="A263">
            <v>40287</v>
          </cell>
          <cell r="B263">
            <v>35904</v>
          </cell>
          <cell r="C263">
            <v>0.34948319327731092</v>
          </cell>
          <cell r="D263">
            <v>0.17745968053228126</v>
          </cell>
          <cell r="E263">
            <v>5.6618481601750072E-2</v>
          </cell>
          <cell r="F263">
            <v>0.35362857142857146</v>
          </cell>
        </row>
        <row r="264">
          <cell r="A264">
            <v>40288</v>
          </cell>
          <cell r="B264">
            <v>35905</v>
          </cell>
          <cell r="C264">
            <v>0.35008963585434172</v>
          </cell>
          <cell r="D264">
            <v>0.17663498388734872</v>
          </cell>
          <cell r="E264">
            <v>5.6144401009737686E-2</v>
          </cell>
          <cell r="F264">
            <v>0.35265714285714289</v>
          </cell>
        </row>
        <row r="265">
          <cell r="A265">
            <v>40289</v>
          </cell>
          <cell r="B265">
            <v>35906</v>
          </cell>
          <cell r="C265">
            <v>0.35042086834733893</v>
          </cell>
          <cell r="D265">
            <v>0.17581028724241618</v>
          </cell>
          <cell r="E265">
            <v>5.5670320417725343E-2</v>
          </cell>
          <cell r="F265">
            <v>0.35168571428571432</v>
          </cell>
        </row>
        <row r="266">
          <cell r="A266">
            <v>40290</v>
          </cell>
          <cell r="B266">
            <v>35907</v>
          </cell>
          <cell r="C266">
            <v>0.35141526610644258</v>
          </cell>
          <cell r="D266">
            <v>0.17498559059748364</v>
          </cell>
          <cell r="E266">
            <v>5.5196239825712985E-2</v>
          </cell>
          <cell r="F266">
            <v>0.35071428571428576</v>
          </cell>
        </row>
        <row r="267">
          <cell r="A267">
            <v>40291</v>
          </cell>
          <cell r="B267">
            <v>35908</v>
          </cell>
          <cell r="C267">
            <v>0.35153781512605042</v>
          </cell>
          <cell r="D267">
            <v>0.1741608939525511</v>
          </cell>
          <cell r="E267">
            <v>5.4722159233700628E-2</v>
          </cell>
          <cell r="F267">
            <v>0.34974285714285719</v>
          </cell>
        </row>
        <row r="268">
          <cell r="A268">
            <v>40292</v>
          </cell>
          <cell r="B268">
            <v>35909</v>
          </cell>
          <cell r="C268">
            <v>0.35238375350140055</v>
          </cell>
          <cell r="D268">
            <v>0.17333619730761857</v>
          </cell>
          <cell r="E268">
            <v>5.4248078641688256E-2</v>
          </cell>
          <cell r="F268">
            <v>0.34877142857142862</v>
          </cell>
        </row>
        <row r="269">
          <cell r="A269">
            <v>40293</v>
          </cell>
          <cell r="B269">
            <v>35910</v>
          </cell>
          <cell r="C269">
            <v>0.35518697478991595</v>
          </cell>
          <cell r="D269">
            <v>0.17251150066268603</v>
          </cell>
          <cell r="E269">
            <v>5.3773998049675906E-2</v>
          </cell>
          <cell r="F269">
            <v>0.3478</v>
          </cell>
        </row>
        <row r="270">
          <cell r="A270">
            <v>40294</v>
          </cell>
          <cell r="B270">
            <v>35911</v>
          </cell>
          <cell r="C270">
            <v>0.36161624649859947</v>
          </cell>
          <cell r="D270">
            <v>0.17168680401775341</v>
          </cell>
          <cell r="E270">
            <v>5.3299917457663555E-2</v>
          </cell>
          <cell r="F270">
            <v>0.34722857142857144</v>
          </cell>
        </row>
        <row r="271">
          <cell r="A271">
            <v>40295</v>
          </cell>
          <cell r="B271">
            <v>35912</v>
          </cell>
          <cell r="C271">
            <v>0.36161134453781513</v>
          </cell>
          <cell r="D271">
            <v>0.17493340640300198</v>
          </cell>
          <cell r="E271">
            <v>5.2825836865651191E-2</v>
          </cell>
          <cell r="F271">
            <v>0.34665714285714289</v>
          </cell>
        </row>
        <row r="272">
          <cell r="A272">
            <v>40296</v>
          </cell>
          <cell r="B272">
            <v>35913</v>
          </cell>
          <cell r="C272">
            <v>0.36129901960784316</v>
          </cell>
          <cell r="D272">
            <v>0.17818000878825055</v>
          </cell>
          <cell r="E272">
            <v>5.2351756273638819E-2</v>
          </cell>
          <cell r="F272">
            <v>0.34608571428571433</v>
          </cell>
        </row>
        <row r="273">
          <cell r="A273">
            <v>40297</v>
          </cell>
          <cell r="B273">
            <v>35914</v>
          </cell>
          <cell r="C273">
            <v>0.36054971988795514</v>
          </cell>
          <cell r="D273">
            <v>0.18142661117349912</v>
          </cell>
          <cell r="E273">
            <v>5.1877675681626469E-2</v>
          </cell>
          <cell r="F273">
            <v>0.34551428571428583</v>
          </cell>
        </row>
        <row r="274">
          <cell r="A274">
            <v>40298</v>
          </cell>
          <cell r="B274">
            <v>35915</v>
          </cell>
          <cell r="C274">
            <v>0.35983963585434176</v>
          </cell>
          <cell r="D274">
            <v>0.18467321355874769</v>
          </cell>
          <cell r="E274">
            <v>5.1403595089614125E-2</v>
          </cell>
        </row>
        <row r="275">
          <cell r="A275">
            <v>40299</v>
          </cell>
          <cell r="B275">
            <v>35916</v>
          </cell>
          <cell r="C275">
            <v>0.36341806722689074</v>
          </cell>
          <cell r="D275">
            <v>0.18791981594399626</v>
          </cell>
          <cell r="E275">
            <v>5.0929514497601754E-2</v>
          </cell>
        </row>
        <row r="276">
          <cell r="A276">
            <v>40300</v>
          </cell>
          <cell r="B276">
            <v>35917</v>
          </cell>
          <cell r="C276">
            <v>0.36686694677871146</v>
          </cell>
          <cell r="D276">
            <v>0.19116641832924483</v>
          </cell>
          <cell r="E276">
            <v>5.2195358838791228E-2</v>
          </cell>
        </row>
        <row r="277">
          <cell r="A277">
            <v>40301</v>
          </cell>
          <cell r="B277">
            <v>35918</v>
          </cell>
          <cell r="C277">
            <v>0.3720112044817927</v>
          </cell>
          <cell r="D277">
            <v>0.19441302071449348</v>
          </cell>
          <cell r="E277">
            <v>5.3461203179980689E-2</v>
          </cell>
        </row>
        <row r="278">
          <cell r="A278">
            <v>40302</v>
          </cell>
          <cell r="B278">
            <v>35919</v>
          </cell>
          <cell r="C278">
            <v>0.38392507002801118</v>
          </cell>
          <cell r="D278">
            <v>0.19695327275300889</v>
          </cell>
          <cell r="E278">
            <v>5.472704752117015E-2</v>
          </cell>
        </row>
        <row r="279">
          <cell r="A279">
            <v>40303</v>
          </cell>
          <cell r="B279">
            <v>35920</v>
          </cell>
          <cell r="C279">
            <v>0.39106302521008401</v>
          </cell>
          <cell r="D279">
            <v>0.1994935247915243</v>
          </cell>
          <cell r="E279">
            <v>5.5992891862359617E-2</v>
          </cell>
        </row>
        <row r="280">
          <cell r="A280">
            <v>40304</v>
          </cell>
          <cell r="B280">
            <v>35921</v>
          </cell>
          <cell r="C280">
            <v>0.39494747899159666</v>
          </cell>
          <cell r="D280">
            <v>0.2020337768300397</v>
          </cell>
          <cell r="E280">
            <v>5.7258736203549057E-2</v>
          </cell>
        </row>
        <row r="281">
          <cell r="A281">
            <v>40305</v>
          </cell>
          <cell r="B281">
            <v>35922</v>
          </cell>
          <cell r="C281">
            <v>0.39903011204481792</v>
          </cell>
          <cell r="D281">
            <v>0.20457402886855511</v>
          </cell>
          <cell r="E281">
            <v>5.8524580544738525E-2</v>
          </cell>
        </row>
        <row r="282">
          <cell r="A282">
            <v>40306</v>
          </cell>
          <cell r="B282">
            <v>35923</v>
          </cell>
          <cell r="C282">
            <v>0.40289705882352939</v>
          </cell>
          <cell r="D282">
            <v>0.20711428090707051</v>
          </cell>
          <cell r="E282">
            <v>5.9790424885927972E-2</v>
          </cell>
        </row>
        <row r="283">
          <cell r="A283">
            <v>40307</v>
          </cell>
          <cell r="B283">
            <v>35924</v>
          </cell>
          <cell r="C283">
            <v>0.40589565826330531</v>
          </cell>
          <cell r="D283">
            <v>0.20965453294558592</v>
          </cell>
          <cell r="E283">
            <v>6.1056269227117432E-2</v>
          </cell>
        </row>
        <row r="284">
          <cell r="A284">
            <v>40308</v>
          </cell>
          <cell r="B284">
            <v>35925</v>
          </cell>
          <cell r="C284">
            <v>0.40764285714285714</v>
          </cell>
          <cell r="D284">
            <v>0.2121947849841013</v>
          </cell>
          <cell r="E284">
            <v>6.23221135683069E-2</v>
          </cell>
        </row>
        <row r="285">
          <cell r="A285">
            <v>40309</v>
          </cell>
          <cell r="B285">
            <v>35926</v>
          </cell>
          <cell r="C285">
            <v>0.40848809523809526</v>
          </cell>
          <cell r="D285">
            <v>0.21438558929171309</v>
          </cell>
          <cell r="E285">
            <v>6.3587957909496354E-2</v>
          </cell>
        </row>
        <row r="286">
          <cell r="A286">
            <v>40310</v>
          </cell>
          <cell r="B286">
            <v>35927</v>
          </cell>
          <cell r="C286">
            <v>0.41428221288515404</v>
          </cell>
          <cell r="D286">
            <v>0.21657639359932487</v>
          </cell>
          <cell r="E286">
            <v>6.4853802250685808E-2</v>
          </cell>
        </row>
        <row r="287">
          <cell r="A287">
            <v>40311</v>
          </cell>
          <cell r="B287">
            <v>35928</v>
          </cell>
          <cell r="C287">
            <v>0.4150287114845938</v>
          </cell>
          <cell r="D287">
            <v>0.21876719790693666</v>
          </cell>
          <cell r="E287">
            <v>6.6119646591875275E-2</v>
          </cell>
        </row>
        <row r="288">
          <cell r="A288">
            <v>40312</v>
          </cell>
          <cell r="B288">
            <v>35929</v>
          </cell>
          <cell r="C288">
            <v>0.4150749299719888</v>
          </cell>
          <cell r="D288">
            <v>0.22095800221454845</v>
          </cell>
          <cell r="E288">
            <v>6.7385490933064729E-2</v>
          </cell>
        </row>
        <row r="289">
          <cell r="A289">
            <v>40313</v>
          </cell>
          <cell r="B289">
            <v>35930</v>
          </cell>
          <cell r="C289">
            <v>0.41491316526610644</v>
          </cell>
          <cell r="D289">
            <v>0.22314880652216024</v>
          </cell>
          <cell r="E289">
            <v>6.8651335274254183E-2</v>
          </cell>
        </row>
        <row r="290">
          <cell r="A290">
            <v>40314</v>
          </cell>
          <cell r="B290">
            <v>35931</v>
          </cell>
          <cell r="C290">
            <v>0.41393417366946778</v>
          </cell>
          <cell r="D290">
            <v>0.22533961082977202</v>
          </cell>
          <cell r="E290">
            <v>6.991717961544365E-2</v>
          </cell>
        </row>
        <row r="291">
          <cell r="A291">
            <v>40315</v>
          </cell>
          <cell r="B291">
            <v>35932</v>
          </cell>
          <cell r="C291">
            <v>0.41544677871148461</v>
          </cell>
          <cell r="D291">
            <v>0.22753041513738373</v>
          </cell>
          <cell r="E291">
            <v>7.1183023956633104E-2</v>
          </cell>
        </row>
        <row r="292">
          <cell r="A292">
            <v>40316</v>
          </cell>
          <cell r="B292">
            <v>35933</v>
          </cell>
          <cell r="C292">
            <v>0.41753221288515402</v>
          </cell>
          <cell r="D292">
            <v>0.22954696150985157</v>
          </cell>
          <cell r="E292">
            <v>7.2448868297822558E-2</v>
          </cell>
        </row>
        <row r="293">
          <cell r="A293">
            <v>40317</v>
          </cell>
          <cell r="B293">
            <v>35934</v>
          </cell>
          <cell r="C293">
            <v>0.41655112044817932</v>
          </cell>
          <cell r="D293">
            <v>0.23156350788231941</v>
          </cell>
          <cell r="E293">
            <v>7.3714712639012026E-2</v>
          </cell>
        </row>
        <row r="294">
          <cell r="A294">
            <v>40318</v>
          </cell>
          <cell r="B294">
            <v>35935</v>
          </cell>
          <cell r="C294">
            <v>0.41436834733893557</v>
          </cell>
          <cell r="D294">
            <v>0.23358005425478726</v>
          </cell>
          <cell r="E294">
            <v>7.4980556980201507E-2</v>
          </cell>
        </row>
        <row r="295">
          <cell r="A295">
            <v>40319</v>
          </cell>
          <cell r="B295">
            <v>35936</v>
          </cell>
          <cell r="C295">
            <v>0.41210014005602241</v>
          </cell>
          <cell r="D295">
            <v>0.2355966006272551</v>
          </cell>
          <cell r="E295">
            <v>7.6246401321390989E-2</v>
          </cell>
        </row>
        <row r="296">
          <cell r="A296">
            <v>40320</v>
          </cell>
          <cell r="B296">
            <v>35937</v>
          </cell>
          <cell r="C296">
            <v>0.40974369747899164</v>
          </cell>
          <cell r="D296">
            <v>0.23761314699972294</v>
          </cell>
          <cell r="E296">
            <v>7.7512245662580415E-2</v>
          </cell>
        </row>
        <row r="297">
          <cell r="A297">
            <v>40321</v>
          </cell>
          <cell r="B297">
            <v>35938</v>
          </cell>
          <cell r="C297">
            <v>0.40986274509803922</v>
          </cell>
          <cell r="D297">
            <v>0.23962969337219078</v>
          </cell>
          <cell r="E297">
            <v>7.8778090003769882E-2</v>
          </cell>
        </row>
        <row r="298">
          <cell r="A298">
            <v>40322</v>
          </cell>
          <cell r="B298">
            <v>35939</v>
          </cell>
          <cell r="C298">
            <v>0.41460154061624649</v>
          </cell>
          <cell r="D298">
            <v>0.24164623974465854</v>
          </cell>
          <cell r="E298">
            <v>8.0043934344959364E-2</v>
          </cell>
        </row>
        <row r="299">
          <cell r="A299">
            <v>40323</v>
          </cell>
          <cell r="B299">
            <v>35940</v>
          </cell>
          <cell r="C299">
            <v>0.41848109243697479</v>
          </cell>
          <cell r="D299">
            <v>0.24469715140060111</v>
          </cell>
          <cell r="E299">
            <v>8.1309778686148818E-2</v>
          </cell>
        </row>
        <row r="300">
          <cell r="A300">
            <v>40324</v>
          </cell>
          <cell r="B300">
            <v>35941</v>
          </cell>
          <cell r="C300">
            <v>0.42380672268907565</v>
          </cell>
          <cell r="D300">
            <v>0.24774806305654368</v>
          </cell>
          <cell r="E300">
            <v>8.2575623027338271E-2</v>
          </cell>
        </row>
        <row r="301">
          <cell r="A301">
            <v>40325</v>
          </cell>
          <cell r="B301">
            <v>35942</v>
          </cell>
          <cell r="C301">
            <v>0.42870588235294116</v>
          </cell>
          <cell r="D301">
            <v>0.25079897471248624</v>
          </cell>
          <cell r="E301">
            <v>8.3841467368527697E-2</v>
          </cell>
        </row>
        <row r="302">
          <cell r="A302">
            <v>40326</v>
          </cell>
          <cell r="B302">
            <v>35943</v>
          </cell>
          <cell r="C302">
            <v>0.43908193277310925</v>
          </cell>
          <cell r="D302">
            <v>0.25384988636842881</v>
          </cell>
          <cell r="E302">
            <v>8.5107311709717137E-2</v>
          </cell>
        </row>
        <row r="303">
          <cell r="A303">
            <v>40327</v>
          </cell>
          <cell r="B303">
            <v>35944</v>
          </cell>
          <cell r="C303">
            <v>0.45515019607843132</v>
          </cell>
          <cell r="D303">
            <v>0.25690079802437138</v>
          </cell>
          <cell r="E303">
            <v>8.6373156050906619E-2</v>
          </cell>
        </row>
        <row r="304">
          <cell r="A304">
            <v>40328</v>
          </cell>
          <cell r="B304">
            <v>35945</v>
          </cell>
          <cell r="C304">
            <v>0.46092226890756305</v>
          </cell>
          <cell r="D304">
            <v>0.25995170968031395</v>
          </cell>
          <cell r="E304">
            <v>8.7639000392096073E-2</v>
          </cell>
        </row>
        <row r="305">
          <cell r="A305">
            <v>40329</v>
          </cell>
          <cell r="B305">
            <v>35946</v>
          </cell>
          <cell r="C305">
            <v>0.46671638655462183</v>
          </cell>
          <cell r="D305">
            <v>0.26300262133625646</v>
          </cell>
          <cell r="E305">
            <v>8.8904844733285554E-2</v>
          </cell>
        </row>
        <row r="306">
          <cell r="A306">
            <v>40330</v>
          </cell>
          <cell r="B306">
            <v>35947</v>
          </cell>
          <cell r="C306">
            <v>0.47353221288515407</v>
          </cell>
          <cell r="D306">
            <v>0.26681672683649255</v>
          </cell>
          <cell r="E306">
            <v>9.0172097402190857E-2</v>
          </cell>
        </row>
        <row r="307">
          <cell r="A307">
            <v>40331</v>
          </cell>
          <cell r="B307">
            <v>35948</v>
          </cell>
          <cell r="C307">
            <v>0.47850770308123253</v>
          </cell>
          <cell r="D307">
            <v>0.27063083233672863</v>
          </cell>
          <cell r="E307">
            <v>9.2507697031324054E-2</v>
          </cell>
        </row>
        <row r="308">
          <cell r="A308">
            <v>40332</v>
          </cell>
          <cell r="B308">
            <v>35949</v>
          </cell>
          <cell r="C308">
            <v>0.48586624649859944</v>
          </cell>
          <cell r="D308">
            <v>0.27444493783696472</v>
          </cell>
          <cell r="E308">
            <v>9.4844704988173059E-2</v>
          </cell>
        </row>
        <row r="309">
          <cell r="A309">
            <v>40333</v>
          </cell>
          <cell r="B309">
            <v>35950</v>
          </cell>
          <cell r="C309">
            <v>0.49075770308123251</v>
          </cell>
          <cell r="D309">
            <v>0.27825904333720081</v>
          </cell>
          <cell r="E309">
            <v>9.7181712945022064E-2</v>
          </cell>
        </row>
        <row r="310">
          <cell r="A310">
            <v>40334</v>
          </cell>
          <cell r="B310">
            <v>35951</v>
          </cell>
          <cell r="C310">
            <v>0.49496078431372548</v>
          </cell>
          <cell r="D310">
            <v>0.28207314883743689</v>
          </cell>
          <cell r="E310">
            <v>9.9518720901871097E-2</v>
          </cell>
        </row>
        <row r="311">
          <cell r="A311">
            <v>40335</v>
          </cell>
          <cell r="B311">
            <v>35952</v>
          </cell>
          <cell r="C311">
            <v>0.49715056022408965</v>
          </cell>
          <cell r="D311">
            <v>0.28588725433767298</v>
          </cell>
          <cell r="E311">
            <v>0.1018557288587201</v>
          </cell>
        </row>
        <row r="312">
          <cell r="A312">
            <v>40336</v>
          </cell>
          <cell r="B312">
            <v>35953</v>
          </cell>
          <cell r="C312">
            <v>0.50040826330532218</v>
          </cell>
          <cell r="D312">
            <v>0.2897013598379089</v>
          </cell>
          <cell r="E312">
            <v>0.10419273681556912</v>
          </cell>
        </row>
        <row r="313">
          <cell r="A313">
            <v>40337</v>
          </cell>
          <cell r="B313">
            <v>35954</v>
          </cell>
          <cell r="C313">
            <v>0.50359033613445381</v>
          </cell>
          <cell r="D313">
            <v>0.29295168966562046</v>
          </cell>
          <cell r="E313">
            <v>0.10652974477241813</v>
          </cell>
        </row>
        <row r="314">
          <cell r="A314">
            <v>40338</v>
          </cell>
          <cell r="B314">
            <v>35955</v>
          </cell>
          <cell r="C314">
            <v>0.50612885154061626</v>
          </cell>
          <cell r="D314">
            <v>0.29620201949333202</v>
          </cell>
          <cell r="E314">
            <v>0.10886675272926717</v>
          </cell>
        </row>
        <row r="315">
          <cell r="A315">
            <v>40339</v>
          </cell>
          <cell r="B315">
            <v>35956</v>
          </cell>
          <cell r="C315">
            <v>0.5069558823529412</v>
          </cell>
          <cell r="D315">
            <v>0.29945234932104359</v>
          </cell>
          <cell r="E315">
            <v>0.1112037606861162</v>
          </cell>
        </row>
        <row r="316">
          <cell r="A316">
            <v>40340</v>
          </cell>
          <cell r="B316">
            <v>35957</v>
          </cell>
          <cell r="C316">
            <v>0.50613235294117642</v>
          </cell>
          <cell r="D316">
            <v>0.30270267914875515</v>
          </cell>
          <cell r="E316">
            <v>0.11354076864296521</v>
          </cell>
        </row>
        <row r="317">
          <cell r="A317">
            <v>40341</v>
          </cell>
          <cell r="B317">
            <v>35958</v>
          </cell>
          <cell r="C317">
            <v>0.50738515406162465</v>
          </cell>
          <cell r="D317">
            <v>0.30595300897646671</v>
          </cell>
          <cell r="E317">
            <v>0.11587777659981421</v>
          </cell>
        </row>
        <row r="318">
          <cell r="A318">
            <v>40342</v>
          </cell>
          <cell r="B318">
            <v>35959</v>
          </cell>
          <cell r="C318">
            <v>0.50822478991596642</v>
          </cell>
          <cell r="D318">
            <v>0.30920333880417827</v>
          </cell>
          <cell r="E318">
            <v>0.11821478455666322</v>
          </cell>
        </row>
        <row r="319">
          <cell r="A319">
            <v>40343</v>
          </cell>
          <cell r="B319">
            <v>35960</v>
          </cell>
          <cell r="C319">
            <v>0.50696638655462178</v>
          </cell>
          <cell r="D319">
            <v>0.31245366863188978</v>
          </cell>
          <cell r="E319">
            <v>0.12055179251351227</v>
          </cell>
        </row>
        <row r="320">
          <cell r="A320">
            <v>40344</v>
          </cell>
          <cell r="B320">
            <v>35961</v>
          </cell>
          <cell r="C320">
            <v>0.51924789915966385</v>
          </cell>
          <cell r="D320">
            <v>0.31641407624879753</v>
          </cell>
          <cell r="E320">
            <v>0.12288880047036126</v>
          </cell>
        </row>
        <row r="321">
          <cell r="A321">
            <v>40345</v>
          </cell>
          <cell r="B321">
            <v>35962</v>
          </cell>
          <cell r="C321">
            <v>0.52616526610644265</v>
          </cell>
          <cell r="D321">
            <v>0.32037448386570527</v>
          </cell>
          <cell r="E321">
            <v>0.12522580842721029</v>
          </cell>
        </row>
        <row r="322">
          <cell r="A322">
            <v>40346</v>
          </cell>
          <cell r="B322">
            <v>35963</v>
          </cell>
          <cell r="C322">
            <v>0.52718557422969192</v>
          </cell>
          <cell r="D322">
            <v>0.32433489148261302</v>
          </cell>
          <cell r="E322">
            <v>0.12756281638405931</v>
          </cell>
        </row>
        <row r="323">
          <cell r="A323">
            <v>40347</v>
          </cell>
          <cell r="B323">
            <v>35964</v>
          </cell>
          <cell r="C323">
            <v>0.52760714285714283</v>
          </cell>
          <cell r="D323">
            <v>0.32829529909952077</v>
          </cell>
          <cell r="E323">
            <v>0.12989982434090835</v>
          </cell>
        </row>
        <row r="324">
          <cell r="A324">
            <v>40348</v>
          </cell>
          <cell r="B324">
            <v>35965</v>
          </cell>
          <cell r="C324">
            <v>0.53154341736694677</v>
          </cell>
          <cell r="D324">
            <v>0.33225570671642851</v>
          </cell>
          <cell r="E324">
            <v>0.13223683229775737</v>
          </cell>
        </row>
        <row r="325">
          <cell r="A325">
            <v>40349</v>
          </cell>
          <cell r="B325">
            <v>35966</v>
          </cell>
          <cell r="C325">
            <v>0.53587675070028007</v>
          </cell>
          <cell r="D325">
            <v>0.33621611433333626</v>
          </cell>
          <cell r="E325">
            <v>0.13457384025460636</v>
          </cell>
        </row>
        <row r="326">
          <cell r="A326">
            <v>40350</v>
          </cell>
          <cell r="B326">
            <v>35967</v>
          </cell>
          <cell r="C326">
            <v>0.54200070028011205</v>
          </cell>
          <cell r="D326">
            <v>0.34017652195024384</v>
          </cell>
          <cell r="E326">
            <v>0.13691084821145538</v>
          </cell>
        </row>
        <row r="327">
          <cell r="A327">
            <v>40351</v>
          </cell>
          <cell r="B327">
            <v>35968</v>
          </cell>
          <cell r="C327">
            <v>0.55201260504201677</v>
          </cell>
          <cell r="D327">
            <v>0.34425807144719817</v>
          </cell>
          <cell r="E327">
            <v>0.13924785616830443</v>
          </cell>
        </row>
        <row r="328">
          <cell r="A328">
            <v>40352</v>
          </cell>
          <cell r="B328">
            <v>35969</v>
          </cell>
          <cell r="C328">
            <v>0.55783717787114839</v>
          </cell>
          <cell r="D328">
            <v>0.34833962094415249</v>
          </cell>
          <cell r="E328">
            <v>0.14158486412515348</v>
          </cell>
        </row>
        <row r="329">
          <cell r="A329">
            <v>40353</v>
          </cell>
          <cell r="B329">
            <v>35970</v>
          </cell>
          <cell r="C329">
            <v>0.55961975490196081</v>
          </cell>
          <cell r="D329">
            <v>0.35242117044110682</v>
          </cell>
          <cell r="E329">
            <v>0.14392187208200247</v>
          </cell>
        </row>
        <row r="330">
          <cell r="A330">
            <v>40354</v>
          </cell>
          <cell r="B330">
            <v>35971</v>
          </cell>
          <cell r="C330">
            <v>0.56180316526610652</v>
          </cell>
          <cell r="D330">
            <v>0.35650271993806115</v>
          </cell>
          <cell r="E330">
            <v>0.14625888003885149</v>
          </cell>
        </row>
        <row r="331">
          <cell r="A331">
            <v>40355</v>
          </cell>
          <cell r="B331">
            <v>35972</v>
          </cell>
          <cell r="C331">
            <v>0.56312368347338937</v>
          </cell>
          <cell r="D331">
            <v>0.36058426943501548</v>
          </cell>
          <cell r="E331">
            <v>0.1485958879957005</v>
          </cell>
        </row>
        <row r="332">
          <cell r="A332">
            <v>40356</v>
          </cell>
          <cell r="B332">
            <v>35973</v>
          </cell>
          <cell r="C332">
            <v>0.56682446778711482</v>
          </cell>
          <cell r="D332">
            <v>0.36466581893196981</v>
          </cell>
          <cell r="E332">
            <v>0.15093289595254952</v>
          </cell>
        </row>
        <row r="333">
          <cell r="A333">
            <v>40357</v>
          </cell>
          <cell r="B333">
            <v>35974</v>
          </cell>
          <cell r="C333">
            <v>0.57136210784313723</v>
          </cell>
          <cell r="D333">
            <v>0.36874736842892397</v>
          </cell>
          <cell r="E333">
            <v>0.15326990390939849</v>
          </cell>
        </row>
        <row r="334">
          <cell r="A334">
            <v>40358</v>
          </cell>
          <cell r="B334">
            <v>35975</v>
          </cell>
          <cell r="C334">
            <v>0.57330958683473388</v>
          </cell>
          <cell r="D334">
            <v>0.37399653927740423</v>
          </cell>
          <cell r="E334">
            <v>0.15560691186624753</v>
          </cell>
        </row>
        <row r="335">
          <cell r="A335">
            <v>40359</v>
          </cell>
          <cell r="B335">
            <v>35976</v>
          </cell>
          <cell r="C335">
            <v>0.57302983193277313</v>
          </cell>
          <cell r="D335">
            <v>0.37924571012588448</v>
          </cell>
          <cell r="E335">
            <v>0.15794391982309658</v>
          </cell>
        </row>
        <row r="336">
          <cell r="A336">
            <v>40360</v>
          </cell>
          <cell r="B336">
            <v>35977</v>
          </cell>
          <cell r="C336">
            <v>0.5715500420168067</v>
          </cell>
          <cell r="D336">
            <v>0.38449488097436474</v>
          </cell>
          <cell r="E336">
            <v>0.16028400773846257</v>
          </cell>
        </row>
        <row r="337">
          <cell r="A337">
            <v>40361</v>
          </cell>
          <cell r="B337">
            <v>35978</v>
          </cell>
          <cell r="C337">
            <v>0.57256182773109243</v>
          </cell>
          <cell r="D337">
            <v>0.38974405182284499</v>
          </cell>
          <cell r="E337">
            <v>0.1616421793648164</v>
          </cell>
        </row>
        <row r="338">
          <cell r="A338">
            <v>40362</v>
          </cell>
          <cell r="B338">
            <v>35979</v>
          </cell>
          <cell r="C338">
            <v>0.57269217086834734</v>
          </cell>
          <cell r="D338">
            <v>0.39499322267132525</v>
          </cell>
          <cell r="E338">
            <v>0.16300343094968722</v>
          </cell>
        </row>
        <row r="339">
          <cell r="A339">
            <v>40363</v>
          </cell>
          <cell r="B339">
            <v>35980</v>
          </cell>
          <cell r="C339">
            <v>0.57600393557422969</v>
          </cell>
          <cell r="D339">
            <v>0.40024239351980551</v>
          </cell>
          <cell r="E339">
            <v>0.16436468253455805</v>
          </cell>
        </row>
        <row r="340">
          <cell r="A340">
            <v>40364</v>
          </cell>
          <cell r="B340">
            <v>35981</v>
          </cell>
          <cell r="C340">
            <v>0.58329549719887952</v>
          </cell>
          <cell r="D340">
            <v>0.40549156436828587</v>
          </cell>
          <cell r="E340">
            <v>0.1657259341194289</v>
          </cell>
        </row>
        <row r="341">
          <cell r="A341">
            <v>40365</v>
          </cell>
          <cell r="B341">
            <v>35982</v>
          </cell>
          <cell r="C341">
            <v>0.58563370448179275</v>
          </cell>
          <cell r="D341">
            <v>0.40985639949242603</v>
          </cell>
          <cell r="E341">
            <v>0.16708718570429965</v>
          </cell>
        </row>
        <row r="342">
          <cell r="A342">
            <v>40366</v>
          </cell>
          <cell r="B342">
            <v>35983</v>
          </cell>
          <cell r="C342">
            <v>0.58438942577030817</v>
          </cell>
          <cell r="D342">
            <v>0.41422123461656618</v>
          </cell>
          <cell r="E342">
            <v>0.1684484372891705</v>
          </cell>
        </row>
        <row r="343">
          <cell r="A343">
            <v>40367</v>
          </cell>
          <cell r="B343">
            <v>35984</v>
          </cell>
          <cell r="C343">
            <v>0.58648272408963587</v>
          </cell>
          <cell r="D343">
            <v>0.41858606974070633</v>
          </cell>
          <cell r="E343">
            <v>0.16980968887404141</v>
          </cell>
        </row>
        <row r="344">
          <cell r="A344">
            <v>40368</v>
          </cell>
          <cell r="B344">
            <v>35985</v>
          </cell>
          <cell r="C344">
            <v>0.59254893557422972</v>
          </cell>
          <cell r="D344">
            <v>0.42295090486484649</v>
          </cell>
          <cell r="E344">
            <v>0.17117094045891218</v>
          </cell>
        </row>
        <row r="345">
          <cell r="A345">
            <v>40369</v>
          </cell>
          <cell r="B345">
            <v>35986</v>
          </cell>
          <cell r="C345">
            <v>0.60079685574229691</v>
          </cell>
          <cell r="D345">
            <v>0.42731573998898664</v>
          </cell>
          <cell r="E345">
            <v>0.17253219204378295</v>
          </cell>
        </row>
        <row r="346">
          <cell r="A346">
            <v>40370</v>
          </cell>
          <cell r="B346">
            <v>35987</v>
          </cell>
          <cell r="C346">
            <v>0.60136831932773105</v>
          </cell>
          <cell r="D346">
            <v>0.4316805751131268</v>
          </cell>
          <cell r="E346">
            <v>0.1738934436286538</v>
          </cell>
        </row>
        <row r="347">
          <cell r="A347">
            <v>40371</v>
          </cell>
          <cell r="B347">
            <v>35988</v>
          </cell>
          <cell r="C347">
            <v>0.60264290616246496</v>
          </cell>
          <cell r="D347">
            <v>0.43604541023726712</v>
          </cell>
          <cell r="E347">
            <v>0.17525469521352463</v>
          </cell>
        </row>
        <row r="348">
          <cell r="A348">
            <v>40372</v>
          </cell>
          <cell r="B348">
            <v>35989</v>
          </cell>
          <cell r="C348">
            <v>0.6045894397759104</v>
          </cell>
          <cell r="D348">
            <v>0.44039719931278687</v>
          </cell>
          <cell r="E348">
            <v>0.17661594679839546</v>
          </cell>
        </row>
        <row r="349">
          <cell r="A349">
            <v>40373</v>
          </cell>
          <cell r="B349">
            <v>35990</v>
          </cell>
          <cell r="C349">
            <v>0.60635427871148462</v>
          </cell>
          <cell r="D349">
            <v>0.44474898838830662</v>
          </cell>
          <cell r="E349">
            <v>0.17797719838326634</v>
          </cell>
        </row>
        <row r="350">
          <cell r="A350">
            <v>40374</v>
          </cell>
          <cell r="B350">
            <v>35991</v>
          </cell>
          <cell r="C350">
            <v>0.60763023109243697</v>
          </cell>
          <cell r="D350">
            <v>0.44910077746382637</v>
          </cell>
          <cell r="E350">
            <v>0.17933844996813714</v>
          </cell>
        </row>
        <row r="351">
          <cell r="A351">
            <v>40375</v>
          </cell>
          <cell r="B351">
            <v>35992</v>
          </cell>
          <cell r="C351">
            <v>0.61151079831932775</v>
          </cell>
          <cell r="D351">
            <v>0.45345256653934612</v>
          </cell>
          <cell r="E351">
            <v>0.18069970155300796</v>
          </cell>
        </row>
        <row r="352">
          <cell r="A352">
            <v>40376</v>
          </cell>
          <cell r="B352">
            <v>35993</v>
          </cell>
          <cell r="C352">
            <v>0.61805134453781507</v>
          </cell>
          <cell r="D352">
            <v>0.45780435561486588</v>
          </cell>
          <cell r="E352">
            <v>0.18206095313787873</v>
          </cell>
        </row>
        <row r="353">
          <cell r="A353">
            <v>40377</v>
          </cell>
          <cell r="B353">
            <v>35994</v>
          </cell>
          <cell r="C353">
            <v>0.62337411064425774</v>
          </cell>
          <cell r="D353">
            <v>0.46215614469038563</v>
          </cell>
          <cell r="E353">
            <v>0.18342220472274964</v>
          </cell>
        </row>
        <row r="354">
          <cell r="A354">
            <v>40378</v>
          </cell>
          <cell r="B354">
            <v>35995</v>
          </cell>
          <cell r="C354">
            <v>0.62820406862745104</v>
          </cell>
          <cell r="D354">
            <v>0.46650793376590549</v>
          </cell>
          <cell r="E354">
            <v>0.18478345630762039</v>
          </cell>
        </row>
        <row r="355">
          <cell r="A355">
            <v>40379</v>
          </cell>
          <cell r="B355">
            <v>35996</v>
          </cell>
          <cell r="C355">
            <v>0.62975694677871152</v>
          </cell>
          <cell r="D355">
            <v>0.47160521133401967</v>
          </cell>
          <cell r="E355">
            <v>0.18614470789249127</v>
          </cell>
        </row>
        <row r="356">
          <cell r="A356">
            <v>40380</v>
          </cell>
          <cell r="B356">
            <v>35997</v>
          </cell>
          <cell r="C356">
            <v>0.63049399859943978</v>
          </cell>
          <cell r="D356">
            <v>0.47670248890213385</v>
          </cell>
          <cell r="E356">
            <v>0.18750595947736209</v>
          </cell>
        </row>
        <row r="357">
          <cell r="A357">
            <v>40381</v>
          </cell>
          <cell r="B357">
            <v>35998</v>
          </cell>
          <cell r="C357">
            <v>0.63426626750700277</v>
          </cell>
          <cell r="D357">
            <v>0.48179976647024803</v>
          </cell>
          <cell r="E357">
            <v>0.18886721106223292</v>
          </cell>
        </row>
        <row r="358">
          <cell r="A358">
            <v>40382</v>
          </cell>
          <cell r="B358">
            <v>35999</v>
          </cell>
          <cell r="C358">
            <v>0.63477408963585435</v>
          </cell>
          <cell r="D358">
            <v>0.4868970440383622</v>
          </cell>
          <cell r="E358">
            <v>0.19022846264710372</v>
          </cell>
        </row>
        <row r="359">
          <cell r="A359">
            <v>40383</v>
          </cell>
          <cell r="B359">
            <v>36000</v>
          </cell>
          <cell r="C359">
            <v>0.63833946778711492</v>
          </cell>
          <cell r="D359">
            <v>0.49199432160647638</v>
          </cell>
          <cell r="E359">
            <v>0.19158971423197457</v>
          </cell>
        </row>
        <row r="360">
          <cell r="A360">
            <v>40384</v>
          </cell>
          <cell r="B360">
            <v>36001</v>
          </cell>
          <cell r="C360">
            <v>0.64075154761904762</v>
          </cell>
          <cell r="D360">
            <v>0.49709159917459056</v>
          </cell>
          <cell r="E360">
            <v>0.19295096581684537</v>
          </cell>
        </row>
        <row r="361">
          <cell r="A361">
            <v>40385</v>
          </cell>
          <cell r="B361">
            <v>36002</v>
          </cell>
          <cell r="C361">
            <v>0.64343540616246508</v>
          </cell>
          <cell r="D361">
            <v>0.50218887674270463</v>
          </cell>
          <cell r="E361">
            <v>0.19431221740171623</v>
          </cell>
        </row>
        <row r="362">
          <cell r="A362">
            <v>40386</v>
          </cell>
          <cell r="B362">
            <v>36003</v>
          </cell>
          <cell r="C362">
            <v>0.64368095938375347</v>
          </cell>
          <cell r="D362">
            <v>0.50317012597108202</v>
          </cell>
          <cell r="E362">
            <v>0.19567346898658702</v>
          </cell>
        </row>
        <row r="363">
          <cell r="A363">
            <v>40387</v>
          </cell>
          <cell r="B363">
            <v>36004</v>
          </cell>
          <cell r="C363">
            <v>0.64524207983193271</v>
          </cell>
          <cell r="D363">
            <v>0.50415137519945941</v>
          </cell>
          <cell r="E363">
            <v>0.19703472057145788</v>
          </cell>
        </row>
        <row r="364">
          <cell r="A364">
            <v>40388</v>
          </cell>
          <cell r="B364">
            <v>36005</v>
          </cell>
          <cell r="C364">
            <v>0.64640612745098036</v>
          </cell>
          <cell r="D364">
            <v>0.5051326244278368</v>
          </cell>
          <cell r="E364">
            <v>0.19839597215632873</v>
          </cell>
        </row>
        <row r="365">
          <cell r="A365">
            <v>40389</v>
          </cell>
          <cell r="B365">
            <v>36006</v>
          </cell>
          <cell r="C365">
            <v>0.65097327030812335</v>
          </cell>
          <cell r="D365">
            <v>0.50611387365621419</v>
          </cell>
          <cell r="E365">
            <v>0.19975722374119953</v>
          </cell>
        </row>
        <row r="366">
          <cell r="A366">
            <v>40390</v>
          </cell>
          <cell r="B366">
            <v>36007</v>
          </cell>
          <cell r="C366">
            <v>0.59960570728291318</v>
          </cell>
          <cell r="D366">
            <v>0.50709512288459158</v>
          </cell>
          <cell r="E366">
            <v>0.2011184753260703</v>
          </cell>
        </row>
        <row r="367">
          <cell r="A367">
            <v>40391</v>
          </cell>
          <cell r="B367">
            <v>36008</v>
          </cell>
          <cell r="C367">
            <v>0.64967116946778714</v>
          </cell>
          <cell r="D367">
            <v>0.50807637211296897</v>
          </cell>
          <cell r="E367">
            <v>0.20248039483523467</v>
          </cell>
        </row>
        <row r="368">
          <cell r="A368">
            <v>40392</v>
          </cell>
          <cell r="D368">
            <v>0.50905762134134636</v>
          </cell>
        </row>
        <row r="369">
          <cell r="A369">
            <v>40393</v>
          </cell>
          <cell r="D369">
            <v>0.50898586807393409</v>
          </cell>
        </row>
        <row r="370">
          <cell r="A370">
            <v>40394</v>
          </cell>
          <cell r="D370">
            <v>0.50891411480652182</v>
          </cell>
        </row>
        <row r="371">
          <cell r="A371">
            <v>40395</v>
          </cell>
          <cell r="D371">
            <v>0.50884236153910956</v>
          </cell>
        </row>
        <row r="372">
          <cell r="A372">
            <v>40396</v>
          </cell>
          <cell r="D372">
            <v>0.50877060827169729</v>
          </cell>
        </row>
        <row r="373">
          <cell r="A373">
            <v>40397</v>
          </cell>
          <cell r="D373">
            <v>0.50869885500428502</v>
          </cell>
        </row>
        <row r="374">
          <cell r="A374">
            <v>40398</v>
          </cell>
          <cell r="D374">
            <v>0.50862710173687276</v>
          </cell>
        </row>
        <row r="375">
          <cell r="A375">
            <v>40399</v>
          </cell>
          <cell r="D375">
            <v>0.50855534846946082</v>
          </cell>
        </row>
        <row r="376">
          <cell r="A376">
            <v>40400</v>
          </cell>
          <cell r="D376">
            <v>0.50850316427497921</v>
          </cell>
        </row>
        <row r="377">
          <cell r="A377">
            <v>40401</v>
          </cell>
          <cell r="D377">
            <v>0.50845098008049761</v>
          </cell>
        </row>
        <row r="378">
          <cell r="A378">
            <v>40402</v>
          </cell>
          <cell r="D378">
            <v>0.508398795886016</v>
          </cell>
        </row>
        <row r="379">
          <cell r="A379">
            <v>40403</v>
          </cell>
          <cell r="D379">
            <v>0.50834661169153439</v>
          </cell>
        </row>
        <row r="380">
          <cell r="A380">
            <v>40404</v>
          </cell>
          <cell r="D380">
            <v>0.50829442749705278</v>
          </cell>
        </row>
        <row r="381">
          <cell r="A381">
            <v>40405</v>
          </cell>
          <cell r="D381">
            <v>0.50824224330257117</v>
          </cell>
        </row>
        <row r="382">
          <cell r="A382">
            <v>40406</v>
          </cell>
          <cell r="D382">
            <v>0.50819005910808956</v>
          </cell>
        </row>
        <row r="383">
          <cell r="A383">
            <v>40407</v>
          </cell>
          <cell r="D383">
            <v>0.50838761355862705</v>
          </cell>
        </row>
        <row r="384">
          <cell r="A384">
            <v>40408</v>
          </cell>
          <cell r="D384">
            <v>0.50858516800916453</v>
          </cell>
        </row>
        <row r="385">
          <cell r="A385">
            <v>40409</v>
          </cell>
          <cell r="D385">
            <v>0.50878272245970202</v>
          </cell>
        </row>
        <row r="386">
          <cell r="A386">
            <v>40410</v>
          </cell>
          <cell r="D386">
            <v>0.5089802769102395</v>
          </cell>
        </row>
        <row r="387">
          <cell r="A387">
            <v>40411</v>
          </cell>
          <cell r="D387">
            <v>0.50917783136077699</v>
          </cell>
        </row>
        <row r="388">
          <cell r="A388">
            <v>40412</v>
          </cell>
          <cell r="D388">
            <v>0.50937538581131447</v>
          </cell>
        </row>
        <row r="389">
          <cell r="A389">
            <v>40413</v>
          </cell>
          <cell r="D389">
            <v>0.50957294026185218</v>
          </cell>
        </row>
        <row r="390">
          <cell r="A390">
            <v>40414</v>
          </cell>
          <cell r="D390">
            <v>0.50925610765249951</v>
          </cell>
        </row>
        <row r="391">
          <cell r="A391">
            <v>40415</v>
          </cell>
          <cell r="D391">
            <v>0.50893927504314684</v>
          </cell>
        </row>
        <row r="392">
          <cell r="A392">
            <v>40416</v>
          </cell>
          <cell r="D392">
            <v>0.50862244243379418</v>
          </cell>
        </row>
        <row r="393">
          <cell r="A393">
            <v>40417</v>
          </cell>
          <cell r="D393">
            <v>0.50830560982444151</v>
          </cell>
        </row>
        <row r="394">
          <cell r="A394">
            <v>40418</v>
          </cell>
          <cell r="D394">
            <v>0.50798877721508884</v>
          </cell>
        </row>
        <row r="395">
          <cell r="A395">
            <v>40419</v>
          </cell>
          <cell r="D395">
            <v>0.50767194460573617</v>
          </cell>
        </row>
        <row r="396">
          <cell r="A396">
            <v>40420</v>
          </cell>
          <cell r="D396">
            <v>0.50735511199638383</v>
          </cell>
        </row>
        <row r="397">
          <cell r="A397">
            <v>40421</v>
          </cell>
          <cell r="D397">
            <v>0.50628626787012665</v>
          </cell>
        </row>
        <row r="398">
          <cell r="A398">
            <v>40422</v>
          </cell>
          <cell r="D398">
            <v>0.50521742374386946</v>
          </cell>
        </row>
        <row r="399">
          <cell r="A399">
            <v>40423</v>
          </cell>
          <cell r="D399">
            <v>0.50414857961761228</v>
          </cell>
        </row>
        <row r="400">
          <cell r="A400">
            <v>40424</v>
          </cell>
          <cell r="D400">
            <v>0.5030797354913551</v>
          </cell>
        </row>
        <row r="401">
          <cell r="A401">
            <v>40425</v>
          </cell>
          <cell r="D401">
            <v>0.50201089136509791</v>
          </cell>
        </row>
        <row r="402">
          <cell r="A402">
            <v>40426</v>
          </cell>
          <cell r="D402">
            <v>0.50094204723884073</v>
          </cell>
        </row>
        <row r="403">
          <cell r="A403">
            <v>40427</v>
          </cell>
          <cell r="D403">
            <v>0.49987320311258332</v>
          </cell>
        </row>
        <row r="404">
          <cell r="A404">
            <v>40428</v>
          </cell>
          <cell r="D404">
            <v>0.49885374759896051</v>
          </cell>
        </row>
        <row r="405">
          <cell r="A405">
            <v>40429</v>
          </cell>
          <cell r="D405">
            <v>0.49783429208533769</v>
          </cell>
        </row>
        <row r="406">
          <cell r="A406">
            <v>40430</v>
          </cell>
          <cell r="D406">
            <v>0.49681483657171488</v>
          </cell>
        </row>
        <row r="407">
          <cell r="A407">
            <v>40431</v>
          </cell>
          <cell r="D407">
            <v>0.49579538105809207</v>
          </cell>
        </row>
        <row r="408">
          <cell r="A408">
            <v>40432</v>
          </cell>
          <cell r="D408">
            <v>0.49477592554446925</v>
          </cell>
        </row>
        <row r="409">
          <cell r="A409">
            <v>40433</v>
          </cell>
          <cell r="D409">
            <v>0.49375647003084644</v>
          </cell>
        </row>
        <row r="410">
          <cell r="A410">
            <v>40434</v>
          </cell>
          <cell r="D410">
            <v>0.49273701451722351</v>
          </cell>
        </row>
        <row r="411">
          <cell r="A411">
            <v>40435</v>
          </cell>
          <cell r="D411">
            <v>0.4917874485497814</v>
          </cell>
        </row>
        <row r="412">
          <cell r="A412">
            <v>40436</v>
          </cell>
          <cell r="D412">
            <v>0.49083788258233929</v>
          </cell>
        </row>
        <row r="413">
          <cell r="A413">
            <v>40437</v>
          </cell>
          <cell r="D413">
            <v>0.48988831661489718</v>
          </cell>
        </row>
        <row r="414">
          <cell r="A414">
            <v>40438</v>
          </cell>
          <cell r="D414">
            <v>0.48893875064745507</v>
          </cell>
        </row>
        <row r="415">
          <cell r="A415">
            <v>40439</v>
          </cell>
          <cell r="D415">
            <v>0.48798918468001296</v>
          </cell>
        </row>
        <row r="416">
          <cell r="A416">
            <v>40440</v>
          </cell>
          <cell r="D416">
            <v>0.48703961871257084</v>
          </cell>
        </row>
        <row r="417">
          <cell r="A417">
            <v>40441</v>
          </cell>
          <cell r="D417">
            <v>0.48609005274512879</v>
          </cell>
        </row>
        <row r="418">
          <cell r="A418">
            <v>40442</v>
          </cell>
          <cell r="D418">
            <v>0.48523274097864522</v>
          </cell>
        </row>
        <row r="419">
          <cell r="A419">
            <v>40443</v>
          </cell>
          <cell r="D419">
            <v>0.48437542921216165</v>
          </cell>
        </row>
        <row r="420">
          <cell r="A420">
            <v>40444</v>
          </cell>
          <cell r="D420">
            <v>0.48351811744567808</v>
          </cell>
        </row>
        <row r="421">
          <cell r="A421">
            <v>40445</v>
          </cell>
          <cell r="D421">
            <v>0.4826608056791945</v>
          </cell>
        </row>
        <row r="422">
          <cell r="A422">
            <v>40446</v>
          </cell>
          <cell r="D422">
            <v>0.48180349391271093</v>
          </cell>
        </row>
        <row r="423">
          <cell r="A423">
            <v>40447</v>
          </cell>
          <cell r="D423">
            <v>0.48094618214622736</v>
          </cell>
        </row>
        <row r="424">
          <cell r="A424">
            <v>40448</v>
          </cell>
          <cell r="D424">
            <v>0.4800888703797439</v>
          </cell>
        </row>
        <row r="425">
          <cell r="A425">
            <v>40449</v>
          </cell>
          <cell r="D425">
            <v>0.47954093633768702</v>
          </cell>
        </row>
        <row r="426">
          <cell r="A426">
            <v>40450</v>
          </cell>
          <cell r="D426">
            <v>0.47899300229563013</v>
          </cell>
        </row>
        <row r="427">
          <cell r="A427">
            <v>40451</v>
          </cell>
          <cell r="D427">
            <v>0.47844506825357325</v>
          </cell>
        </row>
        <row r="428">
          <cell r="A428">
            <v>40452</v>
          </cell>
          <cell r="D428">
            <v>0.47789713421151636</v>
          </cell>
        </row>
        <row r="429">
          <cell r="A429">
            <v>40453</v>
          </cell>
          <cell r="D429">
            <v>0.47734920016945948</v>
          </cell>
        </row>
        <row r="430">
          <cell r="A430">
            <v>40454</v>
          </cell>
          <cell r="D430">
            <v>0.47680126612740259</v>
          </cell>
        </row>
        <row r="431">
          <cell r="A431">
            <v>40455</v>
          </cell>
          <cell r="D431">
            <v>0.4762533320853457</v>
          </cell>
        </row>
        <row r="432">
          <cell r="A432">
            <v>40456</v>
          </cell>
          <cell r="D432">
            <v>0.47559916593309415</v>
          </cell>
        </row>
        <row r="433">
          <cell r="A433">
            <v>40457</v>
          </cell>
          <cell r="D433">
            <v>0.47494499978084259</v>
          </cell>
        </row>
        <row r="434">
          <cell r="A434">
            <v>40458</v>
          </cell>
          <cell r="D434">
            <v>0.47429083362859104</v>
          </cell>
        </row>
        <row r="435">
          <cell r="A435">
            <v>40459</v>
          </cell>
          <cell r="D435">
            <v>0.47363666747633948</v>
          </cell>
        </row>
        <row r="436">
          <cell r="A436">
            <v>40460</v>
          </cell>
          <cell r="D436">
            <v>0.47298250132408792</v>
          </cell>
        </row>
        <row r="437">
          <cell r="A437">
            <v>40461</v>
          </cell>
          <cell r="D437">
            <v>0.47232833517183637</v>
          </cell>
        </row>
        <row r="438">
          <cell r="A438">
            <v>40462</v>
          </cell>
          <cell r="D438">
            <v>0.4716741690195847</v>
          </cell>
        </row>
        <row r="439">
          <cell r="A439">
            <v>40463</v>
          </cell>
          <cell r="D439">
            <v>0.46996881811137653</v>
          </cell>
        </row>
        <row r="440">
          <cell r="A440">
            <v>40464</v>
          </cell>
          <cell r="D440">
            <v>0.46826346720316836</v>
          </cell>
        </row>
        <row r="441">
          <cell r="A441">
            <v>40465</v>
          </cell>
          <cell r="D441">
            <v>0.46655811629496019</v>
          </cell>
        </row>
        <row r="442">
          <cell r="A442">
            <v>40466</v>
          </cell>
          <cell r="D442">
            <v>0.46485276538675202</v>
          </cell>
        </row>
        <row r="443">
          <cell r="A443">
            <v>40467</v>
          </cell>
          <cell r="D443">
            <v>0.46314741447854385</v>
          </cell>
        </row>
        <row r="444">
          <cell r="A444">
            <v>40468</v>
          </cell>
          <cell r="D444">
            <v>0.46144206357033568</v>
          </cell>
        </row>
        <row r="445">
          <cell r="A445">
            <v>40469</v>
          </cell>
          <cell r="D445">
            <v>0.45973671266212751</v>
          </cell>
        </row>
        <row r="446">
          <cell r="A446">
            <v>40470</v>
          </cell>
          <cell r="D446">
            <v>0.45930585193924306</v>
          </cell>
        </row>
        <row r="447">
          <cell r="A447">
            <v>40471</v>
          </cell>
          <cell r="D447">
            <v>0.45887499121635861</v>
          </cell>
        </row>
        <row r="448">
          <cell r="A448">
            <v>40472</v>
          </cell>
          <cell r="D448">
            <v>0.45844413049347416</v>
          </cell>
        </row>
        <row r="449">
          <cell r="A449">
            <v>40473</v>
          </cell>
          <cell r="D449">
            <v>0.4580132697705897</v>
          </cell>
        </row>
        <row r="450">
          <cell r="A450">
            <v>40474</v>
          </cell>
          <cell r="D450">
            <v>0.45758240904770525</v>
          </cell>
        </row>
        <row r="451">
          <cell r="A451">
            <v>40475</v>
          </cell>
          <cell r="D451">
            <v>0.4571515483248208</v>
          </cell>
        </row>
        <row r="452">
          <cell r="A452">
            <v>40476</v>
          </cell>
          <cell r="D452">
            <v>0.45672068760193646</v>
          </cell>
        </row>
        <row r="453">
          <cell r="A453">
            <v>40477</v>
          </cell>
          <cell r="D453">
            <v>0.45628705309757422</v>
          </cell>
        </row>
        <row r="454">
          <cell r="A454">
            <v>40478</v>
          </cell>
          <cell r="D454">
            <v>0.45585341859321199</v>
          </cell>
        </row>
        <row r="455">
          <cell r="A455">
            <v>40479</v>
          </cell>
          <cell r="D455">
            <v>0.45541978408884976</v>
          </cell>
        </row>
        <row r="456">
          <cell r="A456">
            <v>40480</v>
          </cell>
          <cell r="D456">
            <v>0.45498614958448752</v>
          </cell>
        </row>
        <row r="457">
          <cell r="A457">
            <v>40481</v>
          </cell>
          <cell r="D457">
            <v>0.45455251508012529</v>
          </cell>
        </row>
        <row r="458">
          <cell r="A458">
            <v>40482</v>
          </cell>
          <cell r="D458">
            <v>0.45411888057576305</v>
          </cell>
        </row>
        <row r="459">
          <cell r="A459">
            <v>40483</v>
          </cell>
          <cell r="D459">
            <v>0.45368524607140087</v>
          </cell>
        </row>
        <row r="460">
          <cell r="A460">
            <v>40484</v>
          </cell>
          <cell r="D460">
            <v>0.45346704192848086</v>
          </cell>
        </row>
        <row r="461">
          <cell r="A461">
            <v>40485</v>
          </cell>
          <cell r="D461">
            <v>0.45324883778556085</v>
          </cell>
        </row>
        <row r="462">
          <cell r="A462">
            <v>40486</v>
          </cell>
          <cell r="D462">
            <v>0.45303063364264085</v>
          </cell>
        </row>
        <row r="463">
          <cell r="A463">
            <v>40487</v>
          </cell>
          <cell r="D463">
            <v>0.45281242949972084</v>
          </cell>
        </row>
        <row r="464">
          <cell r="A464">
            <v>40488</v>
          </cell>
          <cell r="D464">
            <v>0.45259422535680083</v>
          </cell>
        </row>
        <row r="465">
          <cell r="A465">
            <v>40489</v>
          </cell>
          <cell r="D465">
            <v>0.45237602121388082</v>
          </cell>
        </row>
        <row r="466">
          <cell r="A466">
            <v>40490</v>
          </cell>
          <cell r="D466">
            <v>0.45215781707096075</v>
          </cell>
        </row>
        <row r="467">
          <cell r="A467">
            <v>40491</v>
          </cell>
          <cell r="D467">
            <v>0.45203854446741548</v>
          </cell>
        </row>
        <row r="468">
          <cell r="A468">
            <v>40492</v>
          </cell>
          <cell r="D468">
            <v>0.45191927186387021</v>
          </cell>
        </row>
        <row r="469">
          <cell r="A469">
            <v>40493</v>
          </cell>
          <cell r="D469">
            <v>0.45179999926032494</v>
          </cell>
        </row>
        <row r="470">
          <cell r="A470">
            <v>40494</v>
          </cell>
          <cell r="D470">
            <v>0.45168072665677966</v>
          </cell>
        </row>
        <row r="471">
          <cell r="A471">
            <v>40495</v>
          </cell>
          <cell r="D471">
            <v>0.45156145405323439</v>
          </cell>
        </row>
        <row r="472">
          <cell r="A472">
            <v>40496</v>
          </cell>
          <cell r="D472">
            <v>0.45144218144968912</v>
          </cell>
        </row>
        <row r="473">
          <cell r="A473">
            <v>40497</v>
          </cell>
          <cell r="D473">
            <v>0.4513229088461439</v>
          </cell>
        </row>
        <row r="474">
          <cell r="A474">
            <v>40498</v>
          </cell>
          <cell r="D474">
            <v>0.45164836587287205</v>
          </cell>
        </row>
        <row r="475">
          <cell r="A475">
            <v>40499</v>
          </cell>
          <cell r="D475">
            <v>0.4519738228996002</v>
          </cell>
        </row>
        <row r="476">
          <cell r="A476">
            <v>40500</v>
          </cell>
          <cell r="D476">
            <v>0.45229927992632835</v>
          </cell>
        </row>
        <row r="477">
          <cell r="A477">
            <v>40501</v>
          </cell>
          <cell r="D477">
            <v>0.45262473695305649</v>
          </cell>
        </row>
        <row r="478">
          <cell r="A478">
            <v>40502</v>
          </cell>
          <cell r="D478">
            <v>0.45295019397978464</v>
          </cell>
        </row>
        <row r="479">
          <cell r="A479">
            <v>40503</v>
          </cell>
          <cell r="D479">
            <v>0.45327565100651279</v>
          </cell>
        </row>
        <row r="480">
          <cell r="A480">
            <v>40504</v>
          </cell>
          <cell r="D480">
            <v>0.453601108033241</v>
          </cell>
        </row>
        <row r="481">
          <cell r="A481">
            <v>40505</v>
          </cell>
          <cell r="D481">
            <v>0.45505919249673621</v>
          </cell>
        </row>
        <row r="482">
          <cell r="A482">
            <v>40506</v>
          </cell>
          <cell r="D482">
            <v>0.45651727696023142</v>
          </cell>
        </row>
        <row r="483">
          <cell r="A483">
            <v>40507</v>
          </cell>
          <cell r="D483">
            <v>0.45797536142372663</v>
          </cell>
        </row>
        <row r="484">
          <cell r="A484">
            <v>40508</v>
          </cell>
          <cell r="D484">
            <v>0.45943344588722185</v>
          </cell>
        </row>
        <row r="485">
          <cell r="A485">
            <v>40509</v>
          </cell>
          <cell r="D485">
            <v>0.46089153035071706</v>
          </cell>
        </row>
        <row r="486">
          <cell r="A486">
            <v>40510</v>
          </cell>
          <cell r="D486">
            <v>0.46234961481421227</v>
          </cell>
        </row>
        <row r="487">
          <cell r="A487">
            <v>40511</v>
          </cell>
          <cell r="D487">
            <v>0.46380769927770737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>
        <row r="2">
          <cell r="AL2" t="str">
            <v>EMBALSE</v>
          </cell>
          <cell r="BP2" t="str">
            <v>REGION</v>
          </cell>
          <cell r="BQ2" t="str">
            <v>APORTESXREGION</v>
          </cell>
          <cell r="BR2" t="str">
            <v>ACUMEDIAGWHXREGION</v>
          </cell>
          <cell r="BS2" t="str">
            <v>QMEDIAXREGION</v>
          </cell>
          <cell r="BT2" t="str">
            <v>FECHA</v>
          </cell>
          <cell r="BW2" t="str">
            <v>APORTESTOTAL</v>
          </cell>
          <cell r="BX2" t="str">
            <v>ACUMEDIATOTAL</v>
          </cell>
          <cell r="BY2" t="str">
            <v>QMEDIATOTAL</v>
          </cell>
          <cell r="BZ2" t="str">
            <v>FECHA</v>
          </cell>
          <cell r="CQ2" t="str">
            <v>FECHADIA</v>
          </cell>
          <cell r="CR2" t="str">
            <v>RESTDIA</v>
          </cell>
          <cell r="CS2" t="str">
            <v>RESTPROM</v>
          </cell>
          <cell r="DF2" t="str">
            <v>RECURSO</v>
          </cell>
          <cell r="DG2" t="str">
            <v>REGION</v>
          </cell>
          <cell r="DH2" t="str">
            <v>MILL_PESOS</v>
          </cell>
          <cell r="DI2" t="str">
            <v>GIGAS</v>
          </cell>
          <cell r="DJ2" t="str">
            <v>COSTO</v>
          </cell>
          <cell r="DK2" t="str">
            <v>FECHAREC</v>
          </cell>
          <cell r="DN2" t="str">
            <v>RECURSO1</v>
          </cell>
          <cell r="DO2" t="str">
            <v>REGION1</v>
          </cell>
          <cell r="DP2" t="str">
            <v>MILL_PESOS1</v>
          </cell>
          <cell r="DQ2" t="str">
            <v>GIGAS1</v>
          </cell>
          <cell r="DR2" t="str">
            <v>COSTO1</v>
          </cell>
          <cell r="DS2" t="str">
            <v>FECHAREC</v>
          </cell>
          <cell r="EW2" t="str">
            <v>TIPO</v>
          </cell>
          <cell r="EX2" t="str">
            <v>FECHA</v>
          </cell>
          <cell r="EY2" t="str">
            <v>DEMANDA</v>
          </cell>
          <cell r="EZ2" t="str">
            <v>NDIAS</v>
          </cell>
          <cell r="FA2" t="str">
            <v>FECHAMAXDEM</v>
          </cell>
          <cell r="FD2" t="str">
            <v>TIPO</v>
          </cell>
          <cell r="FE2" t="str">
            <v>FECHA</v>
          </cell>
          <cell r="FF2" t="str">
            <v>DEMANDA</v>
          </cell>
          <cell r="FG2" t="str">
            <v>NDIAS</v>
          </cell>
          <cell r="FH2" t="str">
            <v>FECHAMAXDEM</v>
          </cell>
          <cell r="JV2" t="str">
            <v>FECHA</v>
          </cell>
          <cell r="JW2" t="str">
            <v>DEMANDAMES</v>
          </cell>
          <cell r="JX2" t="str">
            <v>AVGDEMANDA</v>
          </cell>
          <cell r="KH2" t="str">
            <v>AGENTE</v>
          </cell>
          <cell r="KI2" t="str">
            <v>MES</v>
          </cell>
          <cell r="KJ2" t="str">
            <v>CBOLSA</v>
          </cell>
          <cell r="KK2" t="str">
            <v>TOTCOMPRAS_DIA_GWH</v>
          </cell>
          <cell r="KL2" t="str">
            <v>DDACOM_R</v>
          </cell>
          <cell r="KM2" t="str">
            <v>DDACOM_N</v>
          </cell>
          <cell r="KN2" t="str">
            <v>CCTRATOS_R</v>
          </cell>
          <cell r="KO2" t="str">
            <v>CCTRATOS_N</v>
          </cell>
          <cell r="KP2" t="str">
            <v>VCTRATOS_R</v>
          </cell>
          <cell r="KQ2" t="str">
            <v>VCTRATOS_N</v>
          </cell>
          <cell r="KR2" t="str">
            <v>VBOLSA</v>
          </cell>
          <cell r="KU2" t="str">
            <v>MES</v>
          </cell>
          <cell r="KV2" t="str">
            <v>AGENTE</v>
          </cell>
          <cell r="KW2" t="str">
            <v>CBOLSA</v>
          </cell>
          <cell r="KX2" t="str">
            <v>VENDE_DIA_GWH</v>
          </cell>
          <cell r="KY2" t="str">
            <v>PORCHIDRO</v>
          </cell>
          <cell r="KZ2" t="str">
            <v>PORCTERM</v>
          </cell>
          <cell r="LA2" t="str">
            <v>GEN_H</v>
          </cell>
          <cell r="LB2" t="str">
            <v>GEN_T</v>
          </cell>
          <cell r="LC2" t="str">
            <v>COMPRASCTTOS</v>
          </cell>
          <cell r="LD2" t="str">
            <v>VENTASCTTOS</v>
          </cell>
          <cell r="LE2" t="str">
            <v>VBOLSA</v>
          </cell>
          <cell r="LF2" t="str">
            <v>DDA</v>
          </cell>
          <cell r="LG2" t="str">
            <v>BALANCE</v>
          </cell>
        </row>
        <row r="3">
          <cell r="Z3">
            <v>40148</v>
          </cell>
          <cell r="AA3">
            <v>78.906000000000006</v>
          </cell>
          <cell r="AB3">
            <v>71.265000000000001</v>
          </cell>
          <cell r="AC3">
            <v>67.218190000000007</v>
          </cell>
          <cell r="AF3">
            <v>40148</v>
          </cell>
          <cell r="AG3">
            <v>77.676000000000002</v>
          </cell>
          <cell r="AH3">
            <v>84.837999999999994</v>
          </cell>
          <cell r="AI3">
            <v>89.980019999999996</v>
          </cell>
          <cell r="BE3">
            <v>11.98516072</v>
          </cell>
          <cell r="BP3" t="str">
            <v>VALLE</v>
          </cell>
          <cell r="BQ3">
            <v>9.6999999999999993</v>
          </cell>
          <cell r="BR3">
            <v>5.88</v>
          </cell>
          <cell r="BS3">
            <v>164.96598639455783</v>
          </cell>
          <cell r="BT3">
            <v>40393</v>
          </cell>
          <cell r="BW3">
            <v>207.03</v>
          </cell>
          <cell r="BX3">
            <v>157.6</v>
          </cell>
          <cell r="BY3">
            <v>131.36421319796955</v>
          </cell>
          <cell r="BZ3">
            <v>40393</v>
          </cell>
          <cell r="CQ3">
            <v>40148</v>
          </cell>
          <cell r="CR3">
            <v>484.08635089000001</v>
          </cell>
          <cell r="CS3">
            <v>1012.6457720845161</v>
          </cell>
          <cell r="DA3">
            <v>40148</v>
          </cell>
          <cell r="DB3">
            <v>2.9441464455090491</v>
          </cell>
          <cell r="DC3">
            <v>6.5894054999215719</v>
          </cell>
          <cell r="DF3" t="str">
            <v>TEBSA</v>
          </cell>
          <cell r="DG3" t="str">
            <v>CARIBE</v>
          </cell>
          <cell r="DH3">
            <v>1481.55</v>
          </cell>
          <cell r="DI3">
            <v>9.52</v>
          </cell>
          <cell r="DJ3">
            <v>155.63</v>
          </cell>
          <cell r="DK3">
            <v>40392</v>
          </cell>
          <cell r="DN3" t="str">
            <v>CHIVOR</v>
          </cell>
          <cell r="DO3" t="str">
            <v>ORIENTAL</v>
          </cell>
          <cell r="DP3">
            <v>-1096.49</v>
          </cell>
          <cell r="DQ3">
            <v>-22.51</v>
          </cell>
          <cell r="DR3">
            <v>48.7</v>
          </cell>
          <cell r="DS3">
            <v>40392</v>
          </cell>
          <cell r="EA3">
            <v>40026</v>
          </cell>
          <cell r="EB3">
            <v>134.1917</v>
          </cell>
          <cell r="EW3" t="str">
            <v>COM</v>
          </cell>
          <cell r="EX3">
            <v>40360</v>
          </cell>
          <cell r="EY3">
            <v>3154.3550157899999</v>
          </cell>
          <cell r="EZ3">
            <v>20</v>
          </cell>
          <cell r="FA3">
            <v>40389</v>
          </cell>
          <cell r="FD3" t="str">
            <v>COM</v>
          </cell>
          <cell r="FE3">
            <v>39995</v>
          </cell>
          <cell r="FF3">
            <v>3415.5660772199999</v>
          </cell>
          <cell r="FG3">
            <v>22</v>
          </cell>
          <cell r="FH3">
            <v>40025</v>
          </cell>
          <cell r="FV3">
            <v>40026</v>
          </cell>
          <cell r="FW3">
            <v>1.28064</v>
          </cell>
          <cell r="FX3">
            <v>2.7287935600000002</v>
          </cell>
          <cell r="GS3">
            <v>40117</v>
          </cell>
          <cell r="GT3">
            <v>40087</v>
          </cell>
          <cell r="GU3">
            <v>4.0483276748387098</v>
          </cell>
          <cell r="GV3">
            <v>8</v>
          </cell>
          <cell r="GW3">
            <v>4.5632752280645157</v>
          </cell>
          <cell r="GX3">
            <v>10</v>
          </cell>
          <cell r="GY3">
            <v>13.475294615483872</v>
          </cell>
          <cell r="GZ3">
            <v>15</v>
          </cell>
          <cell r="HE3">
            <v>40361</v>
          </cell>
          <cell r="HF3">
            <v>0</v>
          </cell>
          <cell r="HG3">
            <v>56.262833311462529</v>
          </cell>
          <cell r="HJ3">
            <v>40361</v>
          </cell>
          <cell r="HK3">
            <v>18.9404</v>
          </cell>
          <cell r="HL3">
            <v>61.376728177532087</v>
          </cell>
          <cell r="HO3">
            <v>40361</v>
          </cell>
          <cell r="HP3">
            <v>1.9504999999999999</v>
          </cell>
          <cell r="HQ3">
            <v>55.095824167765876</v>
          </cell>
          <cell r="HU3">
            <v>191.3</v>
          </cell>
          <cell r="IC3">
            <v>159.34148999999999</v>
          </cell>
          <cell r="IF3">
            <v>40393</v>
          </cell>
          <cell r="IK3">
            <v>30.652699999999999</v>
          </cell>
          <cell r="IO3">
            <v>18.91011</v>
          </cell>
          <cell r="IP3">
            <v>131.22292999999999</v>
          </cell>
          <cell r="IW3">
            <v>0.11144999999999999</v>
          </cell>
          <cell r="IX3">
            <v>0</v>
          </cell>
          <cell r="JA3">
            <v>40299</v>
          </cell>
          <cell r="JC3">
            <v>14.62</v>
          </cell>
          <cell r="JD3">
            <v>11.08</v>
          </cell>
          <cell r="JK3">
            <v>40378</v>
          </cell>
          <cell r="JL3" t="str">
            <v xml:space="preserve"> </v>
          </cell>
          <cell r="JM3">
            <v>14.2</v>
          </cell>
          <cell r="JN3">
            <v>4.8</v>
          </cell>
          <cell r="JV3">
            <v>39295</v>
          </cell>
          <cell r="JW3">
            <v>4507.8183629300001</v>
          </cell>
          <cell r="JX3">
            <v>145.41349557838709</v>
          </cell>
          <cell r="KH3" t="str">
            <v>ELECTRICARIBE MIPYMES DE ENERGIA S.A. E.S.P.</v>
          </cell>
          <cell r="KI3">
            <v>40388</v>
          </cell>
          <cell r="KJ3">
            <v>1</v>
          </cell>
          <cell r="KK3">
            <v>1.8040573975862069</v>
          </cell>
          <cell r="KL3">
            <v>1</v>
          </cell>
          <cell r="KM3">
            <v>0</v>
          </cell>
          <cell r="KN3">
            <v>0</v>
          </cell>
          <cell r="KO3">
            <v>0</v>
          </cell>
          <cell r="KP3">
            <v>0</v>
          </cell>
          <cell r="KQ3">
            <v>0</v>
          </cell>
          <cell r="KR3">
            <v>0</v>
          </cell>
          <cell r="KU3">
            <v>40388</v>
          </cell>
          <cell r="KV3" t="str">
            <v>TERMOVALLE S.C.A. E.S.P.</v>
          </cell>
          <cell r="KW3">
            <v>1</v>
          </cell>
          <cell r="KX3">
            <v>9.8879999999999996E-2</v>
          </cell>
          <cell r="KY3">
            <v>0</v>
          </cell>
          <cell r="KZ3">
            <v>0</v>
          </cell>
          <cell r="LA3">
            <v>0</v>
          </cell>
          <cell r="LB3">
            <v>0</v>
          </cell>
          <cell r="LC3">
            <v>0</v>
          </cell>
          <cell r="LD3">
            <v>1</v>
          </cell>
          <cell r="LE3">
            <v>0</v>
          </cell>
          <cell r="LF3">
            <v>0</v>
          </cell>
          <cell r="LG3">
            <v>0</v>
          </cell>
          <cell r="LJ3">
            <v>40148</v>
          </cell>
          <cell r="LK3">
            <v>109.75993990000001</v>
          </cell>
          <cell r="LL3">
            <v>53.236130690000003</v>
          </cell>
          <cell r="LO3" t="str">
            <v>GUAVIO</v>
          </cell>
          <cell r="LP3">
            <v>229.2</v>
          </cell>
          <cell r="LQ3">
            <v>229.19999799999999</v>
          </cell>
          <cell r="LR3">
            <v>0</v>
          </cell>
          <cell r="LU3">
            <v>35947</v>
          </cell>
          <cell r="LV3">
            <v>1.7315347191508181</v>
          </cell>
          <cell r="LW3">
            <v>0.85195444752231453</v>
          </cell>
          <cell r="LX3">
            <v>0.82683982683982682</v>
          </cell>
          <cell r="LY3">
            <v>1.3917179630665921</v>
          </cell>
          <cell r="MA3">
            <v>1.1060515873015873</v>
          </cell>
          <cell r="MB3">
            <v>0.86099085365853656</v>
          </cell>
          <cell r="MC3">
            <v>2.0194558521560575</v>
          </cell>
          <cell r="MD3">
            <v>0.91075289575289575</v>
          </cell>
        </row>
        <row r="4">
          <cell r="Z4">
            <v>40149</v>
          </cell>
          <cell r="AA4">
            <v>79.244</v>
          </cell>
          <cell r="AB4">
            <v>79.453999999999994</v>
          </cell>
          <cell r="AC4">
            <v>73.953569999999999</v>
          </cell>
          <cell r="AF4">
            <v>40149</v>
          </cell>
          <cell r="AG4">
            <v>77.275000000000006</v>
          </cell>
          <cell r="AH4">
            <v>77.064999999999998</v>
          </cell>
          <cell r="AI4">
            <v>82.949860000000001</v>
          </cell>
          <cell r="BP4" t="str">
            <v>CARIBE</v>
          </cell>
          <cell r="BQ4">
            <v>5.24</v>
          </cell>
          <cell r="BR4">
            <v>5.0599999999999996</v>
          </cell>
          <cell r="BS4">
            <v>103.55731225296442</v>
          </cell>
          <cell r="BT4">
            <v>40393</v>
          </cell>
          <cell r="CQ4">
            <v>40149</v>
          </cell>
          <cell r="CR4">
            <v>491.37702449</v>
          </cell>
          <cell r="CS4">
            <v>1012.6457720845161</v>
          </cell>
          <cell r="DA4">
            <v>40149</v>
          </cell>
          <cell r="DB4">
            <v>2.9992546737420542</v>
          </cell>
          <cell r="DC4">
            <v>6.5894054999215719</v>
          </cell>
          <cell r="DF4" t="str">
            <v>TASAJER1</v>
          </cell>
          <cell r="DG4" t="str">
            <v>NORDESTE</v>
          </cell>
          <cell r="DH4">
            <v>207.7</v>
          </cell>
          <cell r="DI4">
            <v>1.62</v>
          </cell>
          <cell r="DJ4">
            <v>127.88</v>
          </cell>
          <cell r="DK4">
            <v>40392</v>
          </cell>
          <cell r="DN4" t="str">
            <v>GUAVIO</v>
          </cell>
          <cell r="DO4" t="str">
            <v>ORIENTAL</v>
          </cell>
          <cell r="DP4">
            <v>-103.44</v>
          </cell>
          <cell r="DQ4">
            <v>-1.48</v>
          </cell>
          <cell r="DR4">
            <v>70.02</v>
          </cell>
          <cell r="DS4">
            <v>40392</v>
          </cell>
          <cell r="EA4">
            <v>40027</v>
          </cell>
          <cell r="EB4">
            <v>112.75230000000001</v>
          </cell>
          <cell r="EW4" t="str">
            <v>SAB</v>
          </cell>
          <cell r="EX4">
            <v>40360</v>
          </cell>
          <cell r="EY4">
            <v>747.41923870999995</v>
          </cell>
          <cell r="EZ4">
            <v>5</v>
          </cell>
          <cell r="FA4">
            <v>40390</v>
          </cell>
          <cell r="FD4" t="str">
            <v>SAB</v>
          </cell>
          <cell r="FE4">
            <v>39995</v>
          </cell>
          <cell r="FF4">
            <v>587.13349802000005</v>
          </cell>
          <cell r="FG4">
            <v>4</v>
          </cell>
          <cell r="FH4">
            <v>40019</v>
          </cell>
          <cell r="FV4">
            <v>40027</v>
          </cell>
          <cell r="FW4">
            <v>0</v>
          </cell>
          <cell r="FX4">
            <v>1.47783614</v>
          </cell>
          <cell r="GS4">
            <v>40147</v>
          </cell>
          <cell r="GT4">
            <v>40118</v>
          </cell>
          <cell r="GU4">
            <v>4.1412857263333329</v>
          </cell>
          <cell r="GV4">
            <v>8</v>
          </cell>
          <cell r="GW4">
            <v>4.3449171856666666</v>
          </cell>
          <cell r="GX4">
            <v>9</v>
          </cell>
          <cell r="GY4">
            <v>9.5611305813333338</v>
          </cell>
          <cell r="GZ4">
            <v>13</v>
          </cell>
          <cell r="HE4">
            <v>40362</v>
          </cell>
          <cell r="HF4">
            <v>18.66</v>
          </cell>
          <cell r="HG4">
            <v>56.715776393243999</v>
          </cell>
          <cell r="HJ4">
            <v>40362</v>
          </cell>
          <cell r="HK4">
            <v>-5.3563000000000001</v>
          </cell>
          <cell r="HL4">
            <v>61.12485482319962</v>
          </cell>
          <cell r="HO4">
            <v>40362</v>
          </cell>
          <cell r="HP4">
            <v>7.6391</v>
          </cell>
          <cell r="HQ4">
            <v>55.773088764512188</v>
          </cell>
          <cell r="JA4">
            <v>40299</v>
          </cell>
          <cell r="JE4">
            <v>6.3</v>
          </cell>
          <cell r="JF4">
            <v>10.45</v>
          </cell>
          <cell r="JG4">
            <v>4.0999999999999996</v>
          </cell>
          <cell r="JH4">
            <v>4.8499999999999996</v>
          </cell>
          <cell r="JK4">
            <v>40378</v>
          </cell>
          <cell r="JL4" t="str">
            <v xml:space="preserve"> </v>
          </cell>
          <cell r="JP4">
            <v>8.5</v>
          </cell>
          <cell r="JQ4">
            <v>5.7</v>
          </cell>
          <cell r="JR4">
            <v>1.9</v>
          </cell>
          <cell r="JS4">
            <v>2.9</v>
          </cell>
          <cell r="JV4">
            <v>39326</v>
          </cell>
          <cell r="JW4">
            <v>4414.65756573</v>
          </cell>
          <cell r="JX4">
            <v>147.15525219099999</v>
          </cell>
          <cell r="KH4" t="str">
            <v>ENERGIA SOCIAL DE LA COSTA S.A. E.S.P.</v>
          </cell>
          <cell r="KI4">
            <v>40388</v>
          </cell>
          <cell r="KJ4">
            <v>1</v>
          </cell>
          <cell r="KK4">
            <v>1.1786886962068965</v>
          </cell>
          <cell r="KL4">
            <v>1</v>
          </cell>
          <cell r="KM4">
            <v>0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</v>
          </cell>
          <cell r="KU4">
            <v>40388</v>
          </cell>
          <cell r="KV4" t="str">
            <v>ENERCO S.A. E.S.P.</v>
          </cell>
          <cell r="KW4">
            <v>0.98688090111170346</v>
          </cell>
          <cell r="KX4">
            <v>0.88681642793103443</v>
          </cell>
          <cell r="KY4">
            <v>1</v>
          </cell>
          <cell r="KZ4">
            <v>0</v>
          </cell>
          <cell r="LA4">
            <v>1.3119098888296495E-2</v>
          </cell>
          <cell r="LB4">
            <v>0</v>
          </cell>
          <cell r="LC4">
            <v>0</v>
          </cell>
          <cell r="LD4">
            <v>1</v>
          </cell>
          <cell r="LE4">
            <v>0</v>
          </cell>
          <cell r="LF4">
            <v>0</v>
          </cell>
          <cell r="LG4">
            <v>0</v>
          </cell>
          <cell r="LJ4">
            <v>40149</v>
          </cell>
          <cell r="LK4">
            <v>110.39890668</v>
          </cell>
          <cell r="LL4">
            <v>51.798064019999998</v>
          </cell>
          <cell r="LO4" t="str">
            <v>CHIVOR</v>
          </cell>
          <cell r="LP4">
            <v>213</v>
          </cell>
          <cell r="LQ4">
            <v>213.00000044999999</v>
          </cell>
          <cell r="LR4">
            <v>0</v>
          </cell>
          <cell r="LU4">
            <v>35948</v>
          </cell>
          <cell r="LV4">
            <v>1.546218487394958</v>
          </cell>
          <cell r="LW4">
            <v>0.88734995383194826</v>
          </cell>
          <cell r="LX4">
            <v>2.0865800865800868</v>
          </cell>
          <cell r="LY4">
            <v>0.89647453833240065</v>
          </cell>
          <cell r="MA4">
            <v>0.90602380952380956</v>
          </cell>
          <cell r="MB4">
            <v>0.75985060975609753</v>
          </cell>
          <cell r="MC4">
            <v>1.9087577002053389</v>
          </cell>
          <cell r="MD4">
            <v>1.1760666023166024</v>
          </cell>
        </row>
        <row r="5">
          <cell r="Z5">
            <v>40150</v>
          </cell>
          <cell r="AA5">
            <v>78.171999999999997</v>
          </cell>
          <cell r="AB5">
            <v>77.563999999999993</v>
          </cell>
          <cell r="AC5">
            <v>75.022639999999996</v>
          </cell>
          <cell r="AF5">
            <v>40150</v>
          </cell>
          <cell r="AG5">
            <v>79.888000000000005</v>
          </cell>
          <cell r="AH5">
            <v>80.495999999999995</v>
          </cell>
          <cell r="AI5">
            <v>84.294300000000007</v>
          </cell>
          <cell r="BP5" t="str">
            <v>CENTRO</v>
          </cell>
          <cell r="BQ5">
            <v>33.020000000000003</v>
          </cell>
          <cell r="BR5">
            <v>21.5</v>
          </cell>
          <cell r="BS5">
            <v>153.58139534883722</v>
          </cell>
          <cell r="BT5">
            <v>40393</v>
          </cell>
          <cell r="CQ5">
            <v>40150</v>
          </cell>
          <cell r="CR5">
            <v>635.70433644000002</v>
          </cell>
          <cell r="CS5">
            <v>1012.6457720845161</v>
          </cell>
          <cell r="DA5">
            <v>40150</v>
          </cell>
          <cell r="DB5">
            <v>3.8256362559023191</v>
          </cell>
          <cell r="DC5">
            <v>6.5894054999215719</v>
          </cell>
          <cell r="DF5" t="str">
            <v>FLORES1</v>
          </cell>
          <cell r="DG5" t="str">
            <v>CARIBE</v>
          </cell>
          <cell r="DH5">
            <v>198.37</v>
          </cell>
          <cell r="DI5">
            <v>1.57</v>
          </cell>
          <cell r="DJ5">
            <v>126.22</v>
          </cell>
          <cell r="DK5">
            <v>40392</v>
          </cell>
          <cell r="DN5" t="str">
            <v>BETANIA</v>
          </cell>
          <cell r="DO5" t="str">
            <v>SUROCCIDENTAL</v>
          </cell>
          <cell r="DP5">
            <v>-81.709999999999994</v>
          </cell>
          <cell r="DQ5">
            <v>-2.23</v>
          </cell>
          <cell r="DR5">
            <v>36.619999999999997</v>
          </cell>
          <cell r="DS5">
            <v>40392</v>
          </cell>
          <cell r="EA5">
            <v>40028</v>
          </cell>
          <cell r="EB5">
            <v>97.8459</v>
          </cell>
          <cell r="EW5" t="str">
            <v>UDYF</v>
          </cell>
          <cell r="EX5">
            <v>40360</v>
          </cell>
          <cell r="EY5">
            <v>801.97520874999998</v>
          </cell>
          <cell r="EZ5">
            <v>6</v>
          </cell>
          <cell r="FA5">
            <v>40384</v>
          </cell>
          <cell r="FD5" t="str">
            <v>UDYF</v>
          </cell>
          <cell r="FE5">
            <v>39995</v>
          </cell>
          <cell r="FF5">
            <v>647.87474234000001</v>
          </cell>
          <cell r="FG5">
            <v>5</v>
          </cell>
          <cell r="FH5">
            <v>40020</v>
          </cell>
          <cell r="FV5">
            <v>40028</v>
          </cell>
          <cell r="FW5">
            <v>1.4769600000000001</v>
          </cell>
          <cell r="FX5">
            <v>5.3541827399999997</v>
          </cell>
          <cell r="GS5">
            <v>40178</v>
          </cell>
          <cell r="GT5">
            <v>40148</v>
          </cell>
          <cell r="GU5">
            <v>5.8569495712903228</v>
          </cell>
          <cell r="GV5">
            <v>12</v>
          </cell>
          <cell r="GW5">
            <v>6.2103830283870964</v>
          </cell>
          <cell r="GX5">
            <v>13</v>
          </cell>
          <cell r="GY5">
            <v>12.208747983225807</v>
          </cell>
          <cell r="GZ5">
            <v>17</v>
          </cell>
          <cell r="HE5">
            <v>40363</v>
          </cell>
          <cell r="HF5">
            <v>9.6913</v>
          </cell>
          <cell r="HG5">
            <v>56.951017941393452</v>
          </cell>
          <cell r="HJ5">
            <v>40363</v>
          </cell>
          <cell r="HK5">
            <v>-6.9360999999999997</v>
          </cell>
          <cell r="HL5">
            <v>60.798693336168377</v>
          </cell>
          <cell r="HO5">
            <v>40363</v>
          </cell>
          <cell r="HP5">
            <v>10.4011</v>
          </cell>
          <cell r="HQ5">
            <v>56.695225769816219</v>
          </cell>
          <cell r="JA5">
            <v>40330</v>
          </cell>
          <cell r="JC5">
            <v>16.170000000000002</v>
          </cell>
          <cell r="JD5">
            <v>5.53</v>
          </cell>
          <cell r="JK5">
            <v>40379</v>
          </cell>
          <cell r="JL5" t="str">
            <v xml:space="preserve"> </v>
          </cell>
          <cell r="JM5">
            <v>30.8</v>
          </cell>
          <cell r="JN5">
            <v>4.5</v>
          </cell>
          <cell r="JV5">
            <v>39356</v>
          </cell>
          <cell r="JW5">
            <v>4541.8492283100004</v>
          </cell>
          <cell r="JX5">
            <v>146.51126542935484</v>
          </cell>
          <cell r="KH5" t="str">
            <v>EMPRESAS MUNICIPALES DE CARTAGO S.A. E.S.P.</v>
          </cell>
          <cell r="KI5">
            <v>40388</v>
          </cell>
          <cell r="KJ5">
            <v>1</v>
          </cell>
          <cell r="KK5">
            <v>0.37330601655172413</v>
          </cell>
          <cell r="KL5">
            <v>1</v>
          </cell>
          <cell r="KM5">
            <v>0</v>
          </cell>
          <cell r="KN5">
            <v>0</v>
          </cell>
          <cell r="KO5">
            <v>0</v>
          </cell>
          <cell r="KP5">
            <v>0</v>
          </cell>
          <cell r="KQ5">
            <v>0</v>
          </cell>
          <cell r="KR5">
            <v>0</v>
          </cell>
          <cell r="KU5">
            <v>40388</v>
          </cell>
          <cell r="KV5" t="str">
            <v>ENERVIA S.A. E.S.P.</v>
          </cell>
          <cell r="KW5">
            <v>0.89489338451037903</v>
          </cell>
          <cell r="KX5">
            <v>0.29686441379310347</v>
          </cell>
          <cell r="KY5">
            <v>1</v>
          </cell>
          <cell r="KZ5">
            <v>0</v>
          </cell>
          <cell r="LA5">
            <v>0.10510661548962094</v>
          </cell>
          <cell r="LB5">
            <v>0</v>
          </cell>
          <cell r="LC5">
            <v>0</v>
          </cell>
          <cell r="LD5">
            <v>1</v>
          </cell>
          <cell r="LE5">
            <v>0</v>
          </cell>
          <cell r="LF5">
            <v>0</v>
          </cell>
          <cell r="LG5">
            <v>0</v>
          </cell>
          <cell r="LJ5">
            <v>40150</v>
          </cell>
          <cell r="LK5">
            <v>111.09411883999999</v>
          </cell>
          <cell r="LL5">
            <v>53.515291529999999</v>
          </cell>
          <cell r="LO5" t="str">
            <v>PAGUA</v>
          </cell>
          <cell r="LP5">
            <v>67.599999999999994</v>
          </cell>
          <cell r="LQ5">
            <v>67.600009</v>
          </cell>
          <cell r="LR5">
            <v>0</v>
          </cell>
          <cell r="LU5">
            <v>35949</v>
          </cell>
          <cell r="LV5">
            <v>2.5320654577620521</v>
          </cell>
          <cell r="LW5">
            <v>1.2182209910741766</v>
          </cell>
          <cell r="LX5">
            <v>0.87878787878787878</v>
          </cell>
          <cell r="LY5">
            <v>0.68774482372691659</v>
          </cell>
          <cell r="MA5">
            <v>1.214563492063492</v>
          </cell>
          <cell r="MB5">
            <v>1.5474420731707317</v>
          </cell>
          <cell r="MC5">
            <v>2.3800718685831623</v>
          </cell>
          <cell r="MD5">
            <v>1.3161245173745173</v>
          </cell>
        </row>
        <row r="6">
          <cell r="Z6">
            <v>40151</v>
          </cell>
          <cell r="AA6">
            <v>80.388999999999996</v>
          </cell>
          <cell r="AB6">
            <v>75.256</v>
          </cell>
          <cell r="AC6">
            <v>71.869150000000005</v>
          </cell>
          <cell r="AF6">
            <v>40151</v>
          </cell>
          <cell r="AG6">
            <v>76.831000000000003</v>
          </cell>
          <cell r="AH6">
            <v>82.584999999999994</v>
          </cell>
          <cell r="AI6">
            <v>90.039060000000006</v>
          </cell>
          <cell r="BP6" t="str">
            <v>ORIENTE</v>
          </cell>
          <cell r="BQ6">
            <v>68.22</v>
          </cell>
          <cell r="BR6">
            <v>60.54</v>
          </cell>
          <cell r="BS6">
            <v>112.68582755203171</v>
          </cell>
          <cell r="BT6">
            <v>40393</v>
          </cell>
          <cell r="CQ6">
            <v>40151</v>
          </cell>
          <cell r="CR6">
            <v>468.24028643999998</v>
          </cell>
          <cell r="CS6">
            <v>1012.6457720845161</v>
          </cell>
          <cell r="DA6">
            <v>40151</v>
          </cell>
          <cell r="DB6">
            <v>2.7770311487815924</v>
          </cell>
          <cell r="DC6">
            <v>6.5894054999215719</v>
          </cell>
          <cell r="DF6" t="str">
            <v>PROELEC1</v>
          </cell>
          <cell r="DG6" t="str">
            <v>CARIBE</v>
          </cell>
          <cell r="DH6">
            <v>112.76</v>
          </cell>
          <cell r="DI6">
            <v>0.47</v>
          </cell>
          <cell r="DJ6">
            <v>240.32</v>
          </cell>
          <cell r="DK6">
            <v>40392</v>
          </cell>
          <cell r="DN6" t="str">
            <v>GUATAPE</v>
          </cell>
          <cell r="DO6" t="str">
            <v>ANTIOQUIA</v>
          </cell>
          <cell r="DP6">
            <v>-68.81</v>
          </cell>
          <cell r="DQ6">
            <v>-0.96</v>
          </cell>
          <cell r="DR6">
            <v>71.92</v>
          </cell>
          <cell r="DS6">
            <v>40392</v>
          </cell>
          <cell r="EA6">
            <v>40029</v>
          </cell>
          <cell r="EB6">
            <v>119.1048</v>
          </cell>
          <cell r="EW6" t="str">
            <v>COM</v>
          </cell>
          <cell r="EX6">
            <v>40391</v>
          </cell>
          <cell r="EY6">
            <v>155.89912534000001</v>
          </cell>
          <cell r="EZ6">
            <v>1</v>
          </cell>
          <cell r="FA6">
            <v>40392</v>
          </cell>
          <cell r="FD6" t="str">
            <v>SAB</v>
          </cell>
          <cell r="FE6">
            <v>40026</v>
          </cell>
          <cell r="FF6">
            <v>145.72144639000001</v>
          </cell>
          <cell r="FG6">
            <v>1</v>
          </cell>
          <cell r="FH6">
            <v>40026</v>
          </cell>
          <cell r="FV6">
            <v>40029</v>
          </cell>
          <cell r="FW6">
            <v>1.3866000000000001</v>
          </cell>
          <cell r="FX6">
            <v>0.37633870000000003</v>
          </cell>
          <cell r="GS6">
            <v>40209</v>
          </cell>
          <cell r="GT6">
            <v>40179</v>
          </cell>
          <cell r="GU6">
            <v>6.6672923438709679</v>
          </cell>
          <cell r="GV6">
            <v>13</v>
          </cell>
          <cell r="GW6">
            <v>18.948738348387096</v>
          </cell>
          <cell r="GX6">
            <v>18</v>
          </cell>
          <cell r="GY6">
            <v>21.372457661290323</v>
          </cell>
          <cell r="GZ6">
            <v>22</v>
          </cell>
          <cell r="HE6">
            <v>40364</v>
          </cell>
          <cell r="HF6">
            <v>12.0608</v>
          </cell>
          <cell r="HG6">
            <v>57.243775493416493</v>
          </cell>
          <cell r="HJ6">
            <v>40364</v>
          </cell>
          <cell r="HK6">
            <v>-4.7885</v>
          </cell>
          <cell r="HL6">
            <v>60.573520071560154</v>
          </cell>
          <cell r="HO6">
            <v>40364</v>
          </cell>
          <cell r="HP6">
            <v>3.6337000000000002</v>
          </cell>
          <cell r="HQ6">
            <v>57.017381045332577</v>
          </cell>
          <cell r="JA6">
            <v>40330</v>
          </cell>
          <cell r="JE6">
            <v>7.65</v>
          </cell>
          <cell r="JF6">
            <v>8.8800000000000008</v>
          </cell>
          <cell r="JG6">
            <v>2.62</v>
          </cell>
          <cell r="JH6">
            <v>2.5499999999999998</v>
          </cell>
          <cell r="JK6">
            <v>40379</v>
          </cell>
          <cell r="JL6" t="str">
            <v xml:space="preserve"> </v>
          </cell>
          <cell r="JP6">
            <v>15.6</v>
          </cell>
          <cell r="JQ6">
            <v>15.4</v>
          </cell>
          <cell r="JR6">
            <v>2</v>
          </cell>
          <cell r="JS6">
            <v>2.2999999999999998</v>
          </cell>
          <cell r="JV6">
            <v>39387</v>
          </cell>
          <cell r="JW6">
            <v>4453.5753819000001</v>
          </cell>
          <cell r="JX6">
            <v>148.45251273</v>
          </cell>
          <cell r="KH6" t="str">
            <v>EMPRESA DE ENERGIA ELECTRICA DEL DEPARTAMENTO DEL GUAVIARE S.A. E.S.P.</v>
          </cell>
          <cell r="KI6">
            <v>40388</v>
          </cell>
          <cell r="KJ6">
            <v>1</v>
          </cell>
          <cell r="KK6">
            <v>0.10777958310344828</v>
          </cell>
          <cell r="KL6">
            <v>1</v>
          </cell>
          <cell r="KM6">
            <v>0</v>
          </cell>
          <cell r="KN6">
            <v>0</v>
          </cell>
          <cell r="KO6">
            <v>0</v>
          </cell>
          <cell r="KP6">
            <v>0</v>
          </cell>
          <cell r="KQ6">
            <v>0</v>
          </cell>
          <cell r="KR6">
            <v>0</v>
          </cell>
          <cell r="KU6">
            <v>40388</v>
          </cell>
          <cell r="KV6" t="str">
            <v>TERMOTASAJERO S.A. E.S.P.</v>
          </cell>
          <cell r="KW6">
            <v>0.8339707908649473</v>
          </cell>
          <cell r="KX6">
            <v>1.0545057675862068</v>
          </cell>
          <cell r="KY6">
            <v>0</v>
          </cell>
          <cell r="KZ6">
            <v>1</v>
          </cell>
          <cell r="LA6">
            <v>0</v>
          </cell>
          <cell r="LB6">
            <v>0.16602920913505273</v>
          </cell>
          <cell r="LC6">
            <v>0</v>
          </cell>
          <cell r="LD6">
            <v>0.91460316749151271</v>
          </cell>
          <cell r="LE6">
            <v>7.6797576064401421E-2</v>
          </cell>
          <cell r="LF6">
            <v>8.5992564440858441E-3</v>
          </cell>
          <cell r="LG6">
            <v>-8.1000000000000002E-41</v>
          </cell>
          <cell r="LJ6">
            <v>40151</v>
          </cell>
          <cell r="LK6">
            <v>111.68959642</v>
          </cell>
          <cell r="LL6">
            <v>54.555056989999997</v>
          </cell>
          <cell r="LO6" t="str">
            <v>GUATAPE</v>
          </cell>
          <cell r="LP6">
            <v>65.52</v>
          </cell>
          <cell r="LQ6">
            <v>65.520003000000003</v>
          </cell>
          <cell r="LR6">
            <v>0</v>
          </cell>
          <cell r="LU6">
            <v>35950</v>
          </cell>
          <cell r="LV6">
            <v>1.48562582927908</v>
          </cell>
          <cell r="LW6">
            <v>0.88550323176361956</v>
          </cell>
          <cell r="LX6">
            <v>0.44264069264069267</v>
          </cell>
          <cell r="LY6">
            <v>0.62451035254616671</v>
          </cell>
          <cell r="MA6">
            <v>1.0668690476190477</v>
          </cell>
          <cell r="MB6">
            <v>1.2161371951219513</v>
          </cell>
          <cell r="MC6">
            <v>0.90413757700205344</v>
          </cell>
          <cell r="MD6">
            <v>1.1309121621621621</v>
          </cell>
        </row>
        <row r="7">
          <cell r="Z7">
            <v>40152</v>
          </cell>
          <cell r="AA7">
            <v>75.185000000000002</v>
          </cell>
          <cell r="AB7">
            <v>71.346000000000004</v>
          </cell>
          <cell r="AC7">
            <v>68.544240000000002</v>
          </cell>
          <cell r="AF7">
            <v>40152</v>
          </cell>
          <cell r="AG7">
            <v>73.456000000000003</v>
          </cell>
          <cell r="AH7">
            <v>77.295000000000002</v>
          </cell>
          <cell r="AI7">
            <v>85.652910000000006</v>
          </cell>
          <cell r="BP7" t="str">
            <v>OTRRIOS</v>
          </cell>
          <cell r="BQ7">
            <v>3.78</v>
          </cell>
          <cell r="BR7">
            <v>2.88</v>
          </cell>
          <cell r="BS7">
            <v>131.25</v>
          </cell>
          <cell r="BT7">
            <v>40393</v>
          </cell>
          <cell r="CQ7">
            <v>40152</v>
          </cell>
          <cell r="CR7">
            <v>403.52098002999998</v>
          </cell>
          <cell r="CS7">
            <v>1012.6457720845161</v>
          </cell>
          <cell r="DA7">
            <v>40152</v>
          </cell>
          <cell r="DB7">
            <v>2.5081253468852247</v>
          </cell>
          <cell r="DC7">
            <v>6.5894054999215719</v>
          </cell>
          <cell r="DF7" t="str">
            <v>GUAVIO</v>
          </cell>
          <cell r="DG7" t="str">
            <v>ORIENTAL</v>
          </cell>
          <cell r="DH7">
            <v>66.48</v>
          </cell>
          <cell r="DI7">
            <v>1.28</v>
          </cell>
          <cell r="DJ7">
            <v>51.99</v>
          </cell>
          <cell r="DK7">
            <v>40392</v>
          </cell>
          <cell r="DN7" t="str">
            <v>GUATRON</v>
          </cell>
          <cell r="DO7" t="str">
            <v>ANTIOQUIA</v>
          </cell>
          <cell r="DP7">
            <v>-56.86</v>
          </cell>
          <cell r="DQ7">
            <v>-0.86</v>
          </cell>
          <cell r="DR7">
            <v>66.44</v>
          </cell>
          <cell r="DS7">
            <v>40392</v>
          </cell>
          <cell r="EA7">
            <v>40030</v>
          </cell>
          <cell r="EB7">
            <v>151.98939999999999</v>
          </cell>
          <cell r="EW7" t="str">
            <v>UDYF</v>
          </cell>
          <cell r="EX7">
            <v>40391</v>
          </cell>
          <cell r="EY7">
            <v>132.08475748999999</v>
          </cell>
          <cell r="EZ7">
            <v>1</v>
          </cell>
          <cell r="FA7">
            <v>40391</v>
          </cell>
          <cell r="FD7" t="str">
            <v>UDYF</v>
          </cell>
          <cell r="FE7">
            <v>40026</v>
          </cell>
          <cell r="FF7">
            <v>130.63650096999999</v>
          </cell>
          <cell r="FG7">
            <v>1</v>
          </cell>
          <cell r="FH7">
            <v>40027</v>
          </cell>
          <cell r="FV7">
            <v>40030</v>
          </cell>
          <cell r="FW7">
            <v>1.4810000000000001</v>
          </cell>
          <cell r="FX7">
            <v>0</v>
          </cell>
          <cell r="GS7">
            <v>40237</v>
          </cell>
          <cell r="GT7">
            <v>40210</v>
          </cell>
          <cell r="GU7">
            <v>12.338822928214286</v>
          </cell>
          <cell r="GV7">
            <v>14</v>
          </cell>
          <cell r="GW7">
            <v>17.533836624642856</v>
          </cell>
          <cell r="GX7">
            <v>16</v>
          </cell>
          <cell r="GY7">
            <v>20.967782979999999</v>
          </cell>
          <cell r="GZ7">
            <v>22</v>
          </cell>
          <cell r="HE7">
            <v>40365</v>
          </cell>
          <cell r="HF7">
            <v>2.5789</v>
          </cell>
          <cell r="HG7">
            <v>57.306374363384677</v>
          </cell>
          <cell r="HJ7">
            <v>40365</v>
          </cell>
          <cell r="HK7">
            <v>0.79800000000000004</v>
          </cell>
          <cell r="HL7">
            <v>60.611045030348365</v>
          </cell>
          <cell r="HO7">
            <v>40365</v>
          </cell>
          <cell r="HP7">
            <v>13.3626</v>
          </cell>
          <cell r="HQ7">
            <v>58.202077658871112</v>
          </cell>
          <cell r="JA7">
            <v>40360</v>
          </cell>
          <cell r="JC7">
            <v>13.05</v>
          </cell>
          <cell r="JD7">
            <v>5.26</v>
          </cell>
          <cell r="JK7">
            <v>40380</v>
          </cell>
          <cell r="JL7" t="str">
            <v xml:space="preserve"> </v>
          </cell>
          <cell r="JM7">
            <v>13.3</v>
          </cell>
          <cell r="JN7">
            <v>4.5999999999999996</v>
          </cell>
          <cell r="JV7">
            <v>39417</v>
          </cell>
          <cell r="JW7">
            <v>4546.9710156600004</v>
          </cell>
          <cell r="JX7">
            <v>146.67648437612903</v>
          </cell>
          <cell r="KH7" t="str">
            <v>ENERVIA S.A. E.S.P.</v>
          </cell>
          <cell r="KI7">
            <v>40388</v>
          </cell>
          <cell r="KJ7">
            <v>1</v>
          </cell>
          <cell r="KK7">
            <v>9.9839999999999998E-2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Q7">
            <v>1</v>
          </cell>
          <cell r="KR7">
            <v>0</v>
          </cell>
          <cell r="KU7">
            <v>40388</v>
          </cell>
          <cell r="KV7" t="str">
            <v>GENERADORA Y COMERCIALIZADORA DE ENERGIA DEL CARIBE S.A. E.S.P.</v>
          </cell>
          <cell r="KW7">
            <v>0.74717979001158641</v>
          </cell>
          <cell r="KX7">
            <v>13.856876452413793</v>
          </cell>
          <cell r="KY7">
            <v>0</v>
          </cell>
          <cell r="KZ7">
            <v>1</v>
          </cell>
          <cell r="LA7">
            <v>0</v>
          </cell>
          <cell r="LB7">
            <v>0.23938592398473901</v>
          </cell>
          <cell r="LC7">
            <v>1.3434286003674569E-2</v>
          </cell>
          <cell r="LD7">
            <v>0.92418607345919745</v>
          </cell>
          <cell r="LE7">
            <v>7.0074518912618095E-2</v>
          </cell>
          <cell r="LF7">
            <v>5.739407628184443E-3</v>
          </cell>
          <cell r="LG7">
            <v>-4.96E-40</v>
          </cell>
          <cell r="LJ7">
            <v>40152</v>
          </cell>
          <cell r="LK7">
            <v>106.03900861</v>
          </cell>
          <cell r="LL7">
            <v>51.68676344</v>
          </cell>
          <cell r="LO7" t="str">
            <v>SANCARLO</v>
          </cell>
          <cell r="LP7">
            <v>57.178469999999997</v>
          </cell>
          <cell r="LQ7">
            <v>57.178469</v>
          </cell>
          <cell r="LR7">
            <v>0</v>
          </cell>
          <cell r="LU7">
            <v>35951</v>
          </cell>
          <cell r="LV7">
            <v>1.4608580274214948</v>
          </cell>
          <cell r="LW7">
            <v>0.82579255155432441</v>
          </cell>
          <cell r="LX7">
            <v>0.47186147186147187</v>
          </cell>
          <cell r="LY7">
            <v>0.72691662003357582</v>
          </cell>
          <cell r="MA7">
            <v>0.86319047619047617</v>
          </cell>
          <cell r="MB7">
            <v>0.87189939024390239</v>
          </cell>
          <cell r="MC7">
            <v>0.79177618069815192</v>
          </cell>
          <cell r="MD7">
            <v>0.63823359073359076</v>
          </cell>
        </row>
        <row r="8">
          <cell r="Z8">
            <v>40153</v>
          </cell>
          <cell r="AA8">
            <v>72.924999999999997</v>
          </cell>
          <cell r="AB8">
            <v>70.706000000000003</v>
          </cell>
          <cell r="AC8">
            <v>68.706419999999994</v>
          </cell>
          <cell r="AF8">
            <v>40153</v>
          </cell>
          <cell r="AG8">
            <v>59.207000000000001</v>
          </cell>
          <cell r="AH8">
            <v>61.401000000000003</v>
          </cell>
          <cell r="AI8">
            <v>69.623109999999997</v>
          </cell>
          <cell r="BP8" t="str">
            <v>ANTIOQUI</v>
          </cell>
          <cell r="BQ8">
            <v>87.07</v>
          </cell>
          <cell r="BR8">
            <v>61.74</v>
          </cell>
          <cell r="BS8">
            <v>141.02688694525429</v>
          </cell>
          <cell r="BT8">
            <v>40393</v>
          </cell>
          <cell r="CQ8">
            <v>40153</v>
          </cell>
          <cell r="CR8">
            <v>428.78936499999998</v>
          </cell>
          <cell r="CS8">
            <v>1012.6457720845161</v>
          </cell>
          <cell r="DA8">
            <v>40153</v>
          </cell>
          <cell r="DB8">
            <v>2.9526757653563536</v>
          </cell>
          <cell r="DC8">
            <v>6.5894054999215719</v>
          </cell>
          <cell r="DF8" t="str">
            <v>ALBAN</v>
          </cell>
          <cell r="DG8" t="str">
            <v>SUROCCIDENTAL</v>
          </cell>
          <cell r="DH8">
            <v>13.15</v>
          </cell>
          <cell r="DI8">
            <v>0.18</v>
          </cell>
          <cell r="DJ8">
            <v>72.11</v>
          </cell>
          <cell r="DK8">
            <v>40392</v>
          </cell>
          <cell r="DN8" t="str">
            <v>PAGUA</v>
          </cell>
          <cell r="DO8" t="str">
            <v>ORIENTAL</v>
          </cell>
          <cell r="DP8">
            <v>-18.36</v>
          </cell>
          <cell r="DQ8">
            <v>-0.5</v>
          </cell>
          <cell r="DR8">
            <v>36.47</v>
          </cell>
          <cell r="DS8">
            <v>40392</v>
          </cell>
          <cell r="EA8">
            <v>40031</v>
          </cell>
          <cell r="EB8">
            <v>215.30889999999999</v>
          </cell>
          <cell r="FV8">
            <v>40031</v>
          </cell>
          <cell r="FW8">
            <v>1.3944000000000001</v>
          </cell>
          <cell r="FX8">
            <v>0.4269927</v>
          </cell>
          <cell r="GS8">
            <v>40268</v>
          </cell>
          <cell r="GT8">
            <v>40238</v>
          </cell>
          <cell r="GU8">
            <v>8.3976096826344087</v>
          </cell>
          <cell r="GV8">
            <v>16</v>
          </cell>
          <cell r="GW8">
            <v>15.207479549408601</v>
          </cell>
          <cell r="GX8">
            <v>19</v>
          </cell>
          <cell r="GY8">
            <v>20.399629789731183</v>
          </cell>
          <cell r="GZ8">
            <v>27</v>
          </cell>
          <cell r="HE8">
            <v>40366</v>
          </cell>
          <cell r="HF8">
            <v>0</v>
          </cell>
          <cell r="HG8">
            <v>57.306374363384677</v>
          </cell>
          <cell r="HJ8">
            <v>40366</v>
          </cell>
          <cell r="HK8">
            <v>20.843800000000002</v>
          </cell>
          <cell r="HL8">
            <v>61.591198834846836</v>
          </cell>
          <cell r="HO8">
            <v>40366</v>
          </cell>
          <cell r="HP8">
            <v>34.453600000000002</v>
          </cell>
          <cell r="HQ8">
            <v>61.256652610168857</v>
          </cell>
          <cell r="JA8">
            <v>40360</v>
          </cell>
          <cell r="JE8">
            <v>6.72</v>
          </cell>
          <cell r="JF8">
            <v>6.52</v>
          </cell>
          <cell r="JG8">
            <v>2.35</v>
          </cell>
          <cell r="JH8">
            <v>2.73</v>
          </cell>
          <cell r="JK8">
            <v>40380</v>
          </cell>
          <cell r="JL8" t="str">
            <v xml:space="preserve"> </v>
          </cell>
          <cell r="JP8">
            <v>6.9</v>
          </cell>
          <cell r="JQ8">
            <v>6.6</v>
          </cell>
          <cell r="JR8">
            <v>2</v>
          </cell>
          <cell r="JS8">
            <v>2.4</v>
          </cell>
          <cell r="JV8">
            <v>39448</v>
          </cell>
          <cell r="JW8">
            <v>4418.4616941800004</v>
          </cell>
          <cell r="JX8">
            <v>142.53102239290322</v>
          </cell>
          <cell r="KH8" t="str">
            <v>COLENERGÍA S.A. E.S.P.</v>
          </cell>
          <cell r="KI8">
            <v>40388</v>
          </cell>
          <cell r="KJ8">
            <v>1</v>
          </cell>
          <cell r="KK8">
            <v>5.000193206896552E-2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1</v>
          </cell>
          <cell r="KQ8">
            <v>0</v>
          </cell>
          <cell r="KR8">
            <v>0</v>
          </cell>
          <cell r="KU8">
            <v>40388</v>
          </cell>
          <cell r="KV8" t="str">
            <v>GESTION ENERGETICA S.A. E.S.P.</v>
          </cell>
          <cell r="KW8">
            <v>0.56102124831090816</v>
          </cell>
          <cell r="KX8">
            <v>10.696270916896552</v>
          </cell>
          <cell r="KY8">
            <v>0</v>
          </cell>
          <cell r="KZ8">
            <v>1</v>
          </cell>
          <cell r="LA8">
            <v>0</v>
          </cell>
          <cell r="LB8">
            <v>0.26900652682282589</v>
          </cell>
          <cell r="LC8">
            <v>0.16997222486626595</v>
          </cell>
          <cell r="LD8">
            <v>0.99217072486461177</v>
          </cell>
          <cell r="LE8">
            <v>0</v>
          </cell>
          <cell r="LF8">
            <v>7.8292751353882337E-3</v>
          </cell>
          <cell r="LG8">
            <v>-2.8999999999999999E-40</v>
          </cell>
          <cell r="LJ8">
            <v>40153</v>
          </cell>
          <cell r="LK8">
            <v>97.379805559999994</v>
          </cell>
          <cell r="LL8">
            <v>44.726639159999998</v>
          </cell>
          <cell r="LO8" t="str">
            <v>LATASAJE</v>
          </cell>
          <cell r="LP8">
            <v>53.94</v>
          </cell>
          <cell r="LQ8">
            <v>53.940004000000002</v>
          </cell>
          <cell r="LR8">
            <v>0</v>
          </cell>
          <cell r="LU8">
            <v>35952</v>
          </cell>
          <cell r="LV8">
            <v>1.072091994692614</v>
          </cell>
          <cell r="LW8">
            <v>0.72945521698984306</v>
          </cell>
          <cell r="LX8">
            <v>0.42424242424242425</v>
          </cell>
          <cell r="LY8">
            <v>0.52490207050923332</v>
          </cell>
          <cell r="MA8">
            <v>0.92807142857142855</v>
          </cell>
          <cell r="MB8">
            <v>0.91871341463414635</v>
          </cell>
          <cell r="MC8">
            <v>0.72312114989733056</v>
          </cell>
          <cell r="MD8">
            <v>0.55352316602316598</v>
          </cell>
        </row>
        <row r="9">
          <cell r="Z9">
            <v>40154</v>
          </cell>
          <cell r="AA9">
            <v>75.641000000000005</v>
          </cell>
          <cell r="AB9">
            <v>74.325999999999993</v>
          </cell>
          <cell r="AC9">
            <v>66.553049999999999</v>
          </cell>
          <cell r="AF9">
            <v>40154</v>
          </cell>
          <cell r="AG9">
            <v>80.718000000000004</v>
          </cell>
          <cell r="AH9">
            <v>82.102999999999994</v>
          </cell>
          <cell r="AI9">
            <v>89.822680000000005</v>
          </cell>
          <cell r="CQ9">
            <v>40154</v>
          </cell>
          <cell r="CR9">
            <v>-40.621827369999998</v>
          </cell>
          <cell r="CS9">
            <v>1012.6457720845161</v>
          </cell>
          <cell r="DA9">
            <v>40154</v>
          </cell>
          <cell r="DB9">
            <v>-0.24942757606287774</v>
          </cell>
          <cell r="DC9">
            <v>6.5894054999215719</v>
          </cell>
          <cell r="DF9" t="str">
            <v>PAIPA4</v>
          </cell>
          <cell r="DG9" t="str">
            <v>NORDESTE</v>
          </cell>
          <cell r="DH9">
            <v>8.49</v>
          </cell>
          <cell r="DI9">
            <v>0.13</v>
          </cell>
          <cell r="DJ9">
            <v>67</v>
          </cell>
          <cell r="DK9">
            <v>40392</v>
          </cell>
          <cell r="DN9" t="str">
            <v>SANCARLO</v>
          </cell>
          <cell r="DO9" t="str">
            <v>ANTIOQUIA</v>
          </cell>
          <cell r="DP9">
            <v>-18.100000000000001</v>
          </cell>
          <cell r="DQ9">
            <v>-0.43</v>
          </cell>
          <cell r="DR9">
            <v>42.13</v>
          </cell>
          <cell r="DS9">
            <v>40392</v>
          </cell>
          <cell r="EA9">
            <v>40032</v>
          </cell>
          <cell r="EB9">
            <v>210.38919999999999</v>
          </cell>
          <cell r="FV9">
            <v>40032</v>
          </cell>
          <cell r="FW9">
            <v>1.4153199999999999</v>
          </cell>
          <cell r="FX9">
            <v>6.2624672800000001</v>
          </cell>
          <cell r="GS9">
            <v>40298</v>
          </cell>
          <cell r="GT9">
            <v>40269</v>
          </cell>
          <cell r="GU9">
            <v>5.7036477586666665</v>
          </cell>
          <cell r="GV9">
            <v>14</v>
          </cell>
          <cell r="GW9">
            <v>13.838364110333334</v>
          </cell>
          <cell r="GX9">
            <v>19</v>
          </cell>
          <cell r="GY9">
            <v>17.190046648666666</v>
          </cell>
          <cell r="GZ9">
            <v>26</v>
          </cell>
          <cell r="HE9">
            <v>40367</v>
          </cell>
          <cell r="HF9">
            <v>2.2339000000000002</v>
          </cell>
          <cell r="HG9">
            <v>57.360598883770081</v>
          </cell>
          <cell r="HJ9">
            <v>40367</v>
          </cell>
          <cell r="HK9">
            <v>20.240400000000001</v>
          </cell>
          <cell r="HL9">
            <v>62.542978503840523</v>
          </cell>
          <cell r="HO9">
            <v>40367</v>
          </cell>
          <cell r="HP9">
            <v>6.4112</v>
          </cell>
          <cell r="HQ9">
            <v>61.825054487701536</v>
          </cell>
          <cell r="JA9">
            <v>40391</v>
          </cell>
          <cell r="JC9">
            <v>14.77</v>
          </cell>
          <cell r="JD9">
            <v>4.41</v>
          </cell>
          <cell r="JK9">
            <v>40381</v>
          </cell>
          <cell r="JL9" t="str">
            <v xml:space="preserve"> </v>
          </cell>
          <cell r="JM9">
            <v>14.8</v>
          </cell>
          <cell r="JN9">
            <v>4.3</v>
          </cell>
          <cell r="JV9">
            <v>39479</v>
          </cell>
          <cell r="JW9">
            <v>4314.8442905700003</v>
          </cell>
          <cell r="JX9">
            <v>148.78773415758621</v>
          </cell>
          <cell r="KH9" t="str">
            <v>ENERGIA Y SERVICIOS S.A. E.S.P.</v>
          </cell>
          <cell r="KI9">
            <v>40388</v>
          </cell>
          <cell r="KJ9">
            <v>1</v>
          </cell>
          <cell r="KK9">
            <v>3.6659932758620686E-2</v>
          </cell>
          <cell r="KL9">
            <v>0.60082661889488387</v>
          </cell>
          <cell r="KM9">
            <v>0.39917338110511613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</v>
          </cell>
          <cell r="KU9">
            <v>40388</v>
          </cell>
          <cell r="KV9" t="str">
            <v>EMPRESA URRA S.A. E.S.P.</v>
          </cell>
          <cell r="KW9">
            <v>0.53621010455194829</v>
          </cell>
          <cell r="KX9">
            <v>8.6001338355172408</v>
          </cell>
          <cell r="KY9">
            <v>1</v>
          </cell>
          <cell r="KZ9">
            <v>0</v>
          </cell>
          <cell r="LA9">
            <v>0.44111582970332108</v>
          </cell>
          <cell r="LB9">
            <v>0</v>
          </cell>
          <cell r="LC9">
            <v>2.2674065744730593E-2</v>
          </cell>
          <cell r="LD9">
            <v>0.99564120163391734</v>
          </cell>
          <cell r="LE9">
            <v>1.8570853737952472E-3</v>
          </cell>
          <cell r="LF9">
            <v>2.5017129922874216E-3</v>
          </cell>
          <cell r="LG9">
            <v>-1.5900000000000001E-40</v>
          </cell>
          <cell r="LJ9">
            <v>40154</v>
          </cell>
          <cell r="LK9">
            <v>108.81435573</v>
          </cell>
          <cell r="LL9">
            <v>50.767906539999998</v>
          </cell>
          <cell r="LO9" t="str">
            <v>MIEL1</v>
          </cell>
          <cell r="LP9">
            <v>53.111699999999999</v>
          </cell>
          <cell r="LQ9">
            <v>53.111705999999998</v>
          </cell>
          <cell r="LR9">
            <v>0</v>
          </cell>
          <cell r="LU9">
            <v>35953</v>
          </cell>
          <cell r="LV9">
            <v>0.95886775762936749</v>
          </cell>
          <cell r="LW9">
            <v>0.90089258233302549</v>
          </cell>
          <cell r="LX9">
            <v>0.38744588744588743</v>
          </cell>
          <cell r="LY9">
            <v>0.29546726357022945</v>
          </cell>
          <cell r="MA9">
            <v>0.71044841269841275</v>
          </cell>
          <cell r="MB9">
            <v>0.68016768292682928</v>
          </cell>
          <cell r="MC9">
            <v>0.69010266940451748</v>
          </cell>
          <cell r="MD9">
            <v>0.44663610038610041</v>
          </cell>
        </row>
        <row r="10">
          <cell r="Z10">
            <v>40155</v>
          </cell>
          <cell r="AA10">
            <v>78.549000000000007</v>
          </cell>
          <cell r="AB10">
            <v>76.094999999999999</v>
          </cell>
          <cell r="AC10">
            <v>74.405789999999996</v>
          </cell>
          <cell r="AF10">
            <v>40155</v>
          </cell>
          <cell r="AG10">
            <v>57.718000000000004</v>
          </cell>
          <cell r="AH10">
            <v>60.171999999999997</v>
          </cell>
          <cell r="AI10">
            <v>62.35886</v>
          </cell>
          <cell r="CQ10">
            <v>40155</v>
          </cell>
          <cell r="CR10">
            <v>650.41228681999996</v>
          </cell>
          <cell r="CS10">
            <v>1012.6457720845161</v>
          </cell>
          <cell r="DA10">
            <v>40155</v>
          </cell>
          <cell r="DB10">
            <v>4.5405568391463991</v>
          </cell>
          <cell r="DC10">
            <v>6.5894054999215719</v>
          </cell>
          <cell r="DF10" t="str">
            <v>TYOPAL2</v>
          </cell>
          <cell r="DG10" t="str">
            <v>NORDESTE</v>
          </cell>
          <cell r="DH10">
            <v>6.13</v>
          </cell>
          <cell r="DI10">
            <v>0.08</v>
          </cell>
          <cell r="DJ10">
            <v>75.22</v>
          </cell>
          <cell r="DK10">
            <v>40392</v>
          </cell>
          <cell r="DN10" t="str">
            <v>SALVAJIN</v>
          </cell>
          <cell r="DO10" t="str">
            <v>SUROCCIDENTAL</v>
          </cell>
          <cell r="DP10">
            <v>-14.44</v>
          </cell>
          <cell r="DQ10">
            <v>-0.1</v>
          </cell>
          <cell r="DR10">
            <v>149.27000000000001</v>
          </cell>
          <cell r="DS10">
            <v>40392</v>
          </cell>
          <cell r="EA10">
            <v>40033</v>
          </cell>
          <cell r="EB10">
            <v>197.15600000000001</v>
          </cell>
          <cell r="FV10">
            <v>40033</v>
          </cell>
          <cell r="FW10">
            <v>1.24024</v>
          </cell>
          <cell r="FX10">
            <v>5.4314433099999997</v>
          </cell>
          <cell r="GS10">
            <v>40329</v>
          </cell>
          <cell r="GT10">
            <v>40299</v>
          </cell>
          <cell r="GU10">
            <v>4.3010837770967738</v>
          </cell>
          <cell r="GV10">
            <v>12</v>
          </cell>
          <cell r="GW10">
            <v>5.5638418083870969</v>
          </cell>
          <cell r="GX10">
            <v>14</v>
          </cell>
          <cell r="GY10">
            <v>13.702903440322581</v>
          </cell>
          <cell r="GZ10">
            <v>23</v>
          </cell>
          <cell r="HE10">
            <v>40368</v>
          </cell>
          <cell r="HF10">
            <v>12.8985</v>
          </cell>
          <cell r="HG10">
            <v>57.673690327519189</v>
          </cell>
          <cell r="HJ10">
            <v>40368</v>
          </cell>
          <cell r="HK10">
            <v>18.8005</v>
          </cell>
          <cell r="HL10">
            <v>63.427048663862855</v>
          </cell>
          <cell r="HO10">
            <v>40368</v>
          </cell>
          <cell r="HP10">
            <v>-0.52690000000000003</v>
          </cell>
          <cell r="HQ10">
            <v>61.778340775873495</v>
          </cell>
          <cell r="JA10">
            <v>40391</v>
          </cell>
          <cell r="JE10">
            <v>6.35</v>
          </cell>
          <cell r="JF10">
            <v>6.38</v>
          </cell>
          <cell r="JG10">
            <v>4.54</v>
          </cell>
          <cell r="JH10">
            <v>1.9</v>
          </cell>
          <cell r="JK10">
            <v>40381</v>
          </cell>
          <cell r="JL10" t="str">
            <v xml:space="preserve"> </v>
          </cell>
          <cell r="JP10">
            <v>8.1</v>
          </cell>
          <cell r="JQ10">
            <v>6.5</v>
          </cell>
          <cell r="JR10">
            <v>2.1</v>
          </cell>
          <cell r="JS10">
            <v>2.2999999999999998</v>
          </cell>
          <cell r="JV10">
            <v>39508</v>
          </cell>
          <cell r="JW10">
            <v>4363.5113977999999</v>
          </cell>
          <cell r="JX10">
            <v>140.75843218709679</v>
          </cell>
          <cell r="KH10" t="str">
            <v>COMERCIALIZADORA ELECTRICA DEL SINU S.A.</v>
          </cell>
          <cell r="KI10">
            <v>40388</v>
          </cell>
          <cell r="KJ10">
            <v>1</v>
          </cell>
          <cell r="KK10">
            <v>3.5760345517241381E-2</v>
          </cell>
          <cell r="KL10">
            <v>0</v>
          </cell>
          <cell r="KM10">
            <v>1</v>
          </cell>
          <cell r="KN10">
            <v>0</v>
          </cell>
          <cell r="KO10">
            <v>0</v>
          </cell>
          <cell r="KP10">
            <v>0</v>
          </cell>
          <cell r="KQ10">
            <v>0</v>
          </cell>
          <cell r="KR10">
            <v>0</v>
          </cell>
          <cell r="KU10">
            <v>40388</v>
          </cell>
          <cell r="KV10" t="str">
            <v>PROELECTRICA &amp; CIA. S.C.A. E.S.P</v>
          </cell>
          <cell r="KW10">
            <v>0.50625379591756869</v>
          </cell>
          <cell r="KX10">
            <v>4.0506640526315786E-2</v>
          </cell>
          <cell r="KY10">
            <v>0</v>
          </cell>
          <cell r="KZ10">
            <v>1</v>
          </cell>
          <cell r="LA10">
            <v>0</v>
          </cell>
          <cell r="LB10">
            <v>0.49374620408243136</v>
          </cell>
          <cell r="LC10">
            <v>0</v>
          </cell>
          <cell r="LD10">
            <v>0</v>
          </cell>
          <cell r="LE10">
            <v>0.48446620519673855</v>
          </cell>
          <cell r="LF10">
            <v>0.51553379480326145</v>
          </cell>
          <cell r="LG10">
            <v>2.4000000000000002E-39</v>
          </cell>
          <cell r="LJ10">
            <v>40155</v>
          </cell>
          <cell r="LK10">
            <v>97.932298430000003</v>
          </cell>
          <cell r="LL10">
            <v>44.631145170000003</v>
          </cell>
          <cell r="LO10" t="str">
            <v>URRA</v>
          </cell>
          <cell r="LP10">
            <v>49.437934800000001</v>
          </cell>
          <cell r="LQ10">
            <v>49.437934800000001</v>
          </cell>
          <cell r="LR10">
            <v>0</v>
          </cell>
          <cell r="LU10">
            <v>35954</v>
          </cell>
          <cell r="LV10">
            <v>1.3308270676691729</v>
          </cell>
          <cell r="LW10">
            <v>1.0498614958448753</v>
          </cell>
          <cell r="LX10">
            <v>0.49783549783549785</v>
          </cell>
          <cell r="LY10">
            <v>0.52490207050923332</v>
          </cell>
          <cell r="MA10">
            <v>0.54967063492063495</v>
          </cell>
          <cell r="MB10">
            <v>0.69353353658536587</v>
          </cell>
          <cell r="MC10">
            <v>1.4243839835728953</v>
          </cell>
          <cell r="MD10">
            <v>0.83895270270270272</v>
          </cell>
        </row>
        <row r="11">
          <cell r="Z11">
            <v>40156</v>
          </cell>
          <cell r="AA11">
            <v>80.457999999999998</v>
          </cell>
          <cell r="AB11">
            <v>78.903999999999996</v>
          </cell>
          <cell r="AC11">
            <v>73.222579999999994</v>
          </cell>
          <cell r="AF11">
            <v>40156</v>
          </cell>
          <cell r="AG11">
            <v>78.013000000000005</v>
          </cell>
          <cell r="AH11">
            <v>79.566999999999993</v>
          </cell>
          <cell r="AI11">
            <v>83.798580000000001</v>
          </cell>
          <cell r="CQ11">
            <v>40156</v>
          </cell>
          <cell r="CR11">
            <v>987.38440404999994</v>
          </cell>
          <cell r="CS11">
            <v>1012.6457720845161</v>
          </cell>
          <cell r="DA11">
            <v>40156</v>
          </cell>
          <cell r="DB11">
            <v>6.0265540139949572</v>
          </cell>
          <cell r="DC11">
            <v>6.5894054999215719</v>
          </cell>
          <cell r="DF11" t="str">
            <v>GUATAPE</v>
          </cell>
          <cell r="DG11" t="str">
            <v>ANTIOQUIA</v>
          </cell>
          <cell r="DH11">
            <v>4.9000000000000004</v>
          </cell>
          <cell r="DI11">
            <v>7.0000000000000007E-2</v>
          </cell>
          <cell r="DJ11">
            <v>71.87</v>
          </cell>
          <cell r="DK11">
            <v>40392</v>
          </cell>
          <cell r="DN11" t="str">
            <v>MIEL1</v>
          </cell>
          <cell r="DO11" t="str">
            <v>ORIENTAL</v>
          </cell>
          <cell r="DP11">
            <v>-8.4700000000000006</v>
          </cell>
          <cell r="DQ11">
            <v>-0.06</v>
          </cell>
          <cell r="DR11">
            <v>149.51</v>
          </cell>
          <cell r="DS11">
            <v>40392</v>
          </cell>
          <cell r="EA11">
            <v>40034</v>
          </cell>
          <cell r="EB11">
            <v>200.49850000000001</v>
          </cell>
          <cell r="FV11">
            <v>40034</v>
          </cell>
          <cell r="FW11">
            <v>0</v>
          </cell>
          <cell r="FX11">
            <v>5.8776817499999998</v>
          </cell>
          <cell r="GS11">
            <v>40359</v>
          </cell>
          <cell r="GT11">
            <v>40330</v>
          </cell>
          <cell r="GU11">
            <v>10.236686709717949</v>
          </cell>
          <cell r="GV11">
            <v>12</v>
          </cell>
          <cell r="GW11">
            <v>11.484610390384615</v>
          </cell>
          <cell r="GX11">
            <v>15</v>
          </cell>
          <cell r="GY11">
            <v>12.771406747717949</v>
          </cell>
          <cell r="GZ11">
            <v>18</v>
          </cell>
          <cell r="HE11">
            <v>40369</v>
          </cell>
          <cell r="HF11">
            <v>7.3136999999999999</v>
          </cell>
          <cell r="HG11">
            <v>57.851219256630934</v>
          </cell>
          <cell r="HJ11">
            <v>40369</v>
          </cell>
          <cell r="HK11">
            <v>27.256</v>
          </cell>
          <cell r="HL11">
            <v>64.708728208639243</v>
          </cell>
          <cell r="HO11">
            <v>40369</v>
          </cell>
          <cell r="HP11">
            <v>3.3391999999999999</v>
          </cell>
          <cell r="HQ11">
            <v>62.074386375676518</v>
          </cell>
          <cell r="JK11">
            <v>40382</v>
          </cell>
          <cell r="JL11" t="str">
            <v xml:space="preserve"> </v>
          </cell>
          <cell r="JM11">
            <v>12.4</v>
          </cell>
          <cell r="JN11">
            <v>4.3</v>
          </cell>
          <cell r="JV11">
            <v>39539</v>
          </cell>
          <cell r="JW11">
            <v>4470.3029193299999</v>
          </cell>
          <cell r="JX11">
            <v>149.01009731100001</v>
          </cell>
          <cell r="KH11" t="str">
            <v>PROFESIONALES EN ENERGÍA S.A E.S.P.</v>
          </cell>
          <cell r="KI11">
            <v>40388</v>
          </cell>
          <cell r="KJ11">
            <v>1</v>
          </cell>
          <cell r="KK11">
            <v>1.3438402068965518E-2</v>
          </cell>
          <cell r="KL11">
            <v>0</v>
          </cell>
          <cell r="KM11">
            <v>1</v>
          </cell>
          <cell r="KN11">
            <v>0</v>
          </cell>
          <cell r="KO11">
            <v>0</v>
          </cell>
          <cell r="KP11">
            <v>0</v>
          </cell>
          <cell r="KQ11">
            <v>0</v>
          </cell>
          <cell r="KR11">
            <v>0</v>
          </cell>
          <cell r="KU11">
            <v>40388</v>
          </cell>
          <cell r="KV11" t="str">
            <v>COMPAÑÍA COLOMBIANA DE INVERSIONES S.A E.S.P.</v>
          </cell>
          <cell r="KW11">
            <v>0.43780868248996596</v>
          </cell>
          <cell r="KX11">
            <v>1.1517414344827586</v>
          </cell>
          <cell r="KY11">
            <v>0.10695187165775401</v>
          </cell>
          <cell r="KZ11">
            <v>0.89304812834224601</v>
          </cell>
          <cell r="LA11">
            <v>0.45478993644814003</v>
          </cell>
          <cell r="LB11">
            <v>0.10740138106189399</v>
          </cell>
          <cell r="LC11">
            <v>0</v>
          </cell>
          <cell r="LD11">
            <v>0.90552625113869545</v>
          </cell>
          <cell r="LE11">
            <v>8.9869638364951987E-2</v>
          </cell>
          <cell r="LF11">
            <v>4.6041104963525457E-3</v>
          </cell>
          <cell r="LG11">
            <v>-5.6000000000000003E-41</v>
          </cell>
          <cell r="LJ11">
            <v>40156</v>
          </cell>
          <cell r="LK11">
            <v>110.53963134</v>
          </cell>
          <cell r="LL11">
            <v>52.574855579999998</v>
          </cell>
          <cell r="LO11" t="str">
            <v>GUATRON</v>
          </cell>
          <cell r="LP11">
            <v>49.152000000000001</v>
          </cell>
          <cell r="LQ11">
            <v>49.152003989999997</v>
          </cell>
          <cell r="LR11">
            <v>0</v>
          </cell>
          <cell r="LU11">
            <v>35955</v>
          </cell>
          <cell r="LV11">
            <v>1.0557275541795665</v>
          </cell>
          <cell r="LW11">
            <v>0.78393351800554012</v>
          </cell>
          <cell r="LX11">
            <v>0.45346320346320346</v>
          </cell>
          <cell r="LY11">
            <v>0.91885842193620593</v>
          </cell>
          <cell r="MA11">
            <v>0.59038095238095234</v>
          </cell>
          <cell r="MB11">
            <v>0.69158231707317075</v>
          </cell>
          <cell r="MC11">
            <v>2.9658829568788501</v>
          </cell>
          <cell r="MD11">
            <v>1.0424517374517375</v>
          </cell>
        </row>
        <row r="12">
          <cell r="Z12">
            <v>40157</v>
          </cell>
          <cell r="AA12">
            <v>83.230999999999995</v>
          </cell>
          <cell r="AB12">
            <v>77.971000000000004</v>
          </cell>
          <cell r="AC12">
            <v>74.34066</v>
          </cell>
          <cell r="AF12">
            <v>40157</v>
          </cell>
          <cell r="AG12">
            <v>76.262</v>
          </cell>
          <cell r="AH12">
            <v>81.522000000000006</v>
          </cell>
          <cell r="AI12">
            <v>82.920109999999994</v>
          </cell>
          <cell r="CQ12">
            <v>40157</v>
          </cell>
          <cell r="CR12">
            <v>867.70146842999998</v>
          </cell>
          <cell r="CS12">
            <v>1012.6457720845161</v>
          </cell>
          <cell r="DA12">
            <v>40157</v>
          </cell>
          <cell r="DB12">
            <v>5.2836175523270228</v>
          </cell>
          <cell r="DC12">
            <v>6.5894054999215719</v>
          </cell>
          <cell r="DF12" t="str">
            <v>JAGUAS</v>
          </cell>
          <cell r="DG12" t="str">
            <v>ANTIOQUIA</v>
          </cell>
          <cell r="DH12">
            <v>4.2699999999999996</v>
          </cell>
          <cell r="DI12">
            <v>0.06</v>
          </cell>
          <cell r="DJ12">
            <v>66.540000000000006</v>
          </cell>
          <cell r="DK12">
            <v>40392</v>
          </cell>
          <cell r="DN12" t="str">
            <v>ALBAN</v>
          </cell>
          <cell r="DO12" t="str">
            <v>SUROCCIDENTAL</v>
          </cell>
          <cell r="DP12">
            <v>-6.61</v>
          </cell>
          <cell r="DQ12">
            <v>-0.09</v>
          </cell>
          <cell r="DR12">
            <v>76.25</v>
          </cell>
          <cell r="DS12">
            <v>40392</v>
          </cell>
          <cell r="EA12">
            <v>40035</v>
          </cell>
          <cell r="EB12">
            <v>138.5171</v>
          </cell>
          <cell r="FV12">
            <v>40035</v>
          </cell>
          <cell r="FW12">
            <v>1.43876</v>
          </cell>
          <cell r="FX12">
            <v>9.0366600000000005E-2</v>
          </cell>
          <cell r="GS12">
            <v>40388</v>
          </cell>
          <cell r="GT12">
            <v>40360</v>
          </cell>
          <cell r="GU12">
            <v>10.396889406219211</v>
          </cell>
          <cell r="GV12">
            <v>13</v>
          </cell>
          <cell r="GW12">
            <v>10.396889406219211</v>
          </cell>
          <cell r="GX12">
            <v>13</v>
          </cell>
          <cell r="GY12">
            <v>12.291603715874384</v>
          </cell>
          <cell r="GZ12">
            <v>17</v>
          </cell>
          <cell r="HE12">
            <v>40370</v>
          </cell>
          <cell r="HF12">
            <v>17.965900000000001</v>
          </cell>
          <cell r="HG12">
            <v>58.287314117990938</v>
          </cell>
          <cell r="HJ12">
            <v>40370</v>
          </cell>
          <cell r="HK12">
            <v>18.0627</v>
          </cell>
          <cell r="HL12">
            <v>65.558104240097734</v>
          </cell>
          <cell r="HO12">
            <v>40370</v>
          </cell>
          <cell r="HP12">
            <v>33.535499999999999</v>
          </cell>
          <cell r="HQ12">
            <v>65.047564745404074</v>
          </cell>
          <cell r="JK12">
            <v>40382</v>
          </cell>
          <cell r="JL12" t="str">
            <v xml:space="preserve"> </v>
          </cell>
          <cell r="JP12">
            <v>6.9</v>
          </cell>
          <cell r="JQ12">
            <v>5.3</v>
          </cell>
          <cell r="JR12">
            <v>2.2000000000000002</v>
          </cell>
          <cell r="JS12">
            <v>2.4</v>
          </cell>
          <cell r="JV12">
            <v>39569</v>
          </cell>
          <cell r="JW12">
            <v>4513.1358352400002</v>
          </cell>
          <cell r="JX12">
            <v>145.58502694322581</v>
          </cell>
          <cell r="KH12" t="str">
            <v>EMSERPUCAR E.S.P.</v>
          </cell>
          <cell r="KI12">
            <v>40388</v>
          </cell>
          <cell r="KJ12">
            <v>1</v>
          </cell>
          <cell r="KK12">
            <v>1.2829540357142857E-2</v>
          </cell>
          <cell r="KL12">
            <v>1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Q12">
            <v>0</v>
          </cell>
          <cell r="KR12">
            <v>0</v>
          </cell>
          <cell r="KU12">
            <v>40388</v>
          </cell>
          <cell r="KV12" t="str">
            <v xml:space="preserve">EMPRESAS MUNICIPALES DE CALI E.I.C.E. E.S.P. </v>
          </cell>
          <cell r="KW12">
            <v>0.36306768949978058</v>
          </cell>
          <cell r="KX12">
            <v>1.9092697931034484</v>
          </cell>
          <cell r="KY12">
            <v>0</v>
          </cell>
          <cell r="KZ12">
            <v>1</v>
          </cell>
          <cell r="LA12">
            <v>0</v>
          </cell>
          <cell r="LB12">
            <v>0</v>
          </cell>
          <cell r="LC12">
            <v>0.63693231050021937</v>
          </cell>
          <cell r="LD12">
            <v>0.92593716637362566</v>
          </cell>
          <cell r="LE12">
            <v>7.4062833626374294E-2</v>
          </cell>
          <cell r="LF12">
            <v>0</v>
          </cell>
          <cell r="LG12">
            <v>-1.7E-39</v>
          </cell>
          <cell r="LJ12">
            <v>40157</v>
          </cell>
          <cell r="LK12">
            <v>111.07419863</v>
          </cell>
          <cell r="LL12">
            <v>52.489329470000001</v>
          </cell>
          <cell r="LO12" t="str">
            <v>BETANIA</v>
          </cell>
          <cell r="LP12">
            <v>41.616</v>
          </cell>
          <cell r="LQ12">
            <v>41.616001750000002</v>
          </cell>
          <cell r="LR12">
            <v>0</v>
          </cell>
          <cell r="LU12">
            <v>35956</v>
          </cell>
          <cell r="LV12">
            <v>0.72091994692613892</v>
          </cell>
          <cell r="LW12">
            <v>0.66635887965527851</v>
          </cell>
          <cell r="LX12">
            <v>1.0768398268398269</v>
          </cell>
          <cell r="LY12">
            <v>0.77168438724118638</v>
          </cell>
          <cell r="MA12">
            <v>0.72751587301587306</v>
          </cell>
          <cell r="MB12">
            <v>0.6587103658536585</v>
          </cell>
          <cell r="MC12">
            <v>1.0918069815195073</v>
          </cell>
          <cell r="MD12">
            <v>0.79253378378378381</v>
          </cell>
        </row>
        <row r="13">
          <cell r="Z13">
            <v>40158</v>
          </cell>
          <cell r="AA13">
            <v>75.024000000000001</v>
          </cell>
          <cell r="AB13">
            <v>73.254000000000005</v>
          </cell>
          <cell r="AC13">
            <v>70.744910000000004</v>
          </cell>
          <cell r="AF13">
            <v>40158</v>
          </cell>
          <cell r="AG13">
            <v>84.671999999999997</v>
          </cell>
          <cell r="AH13">
            <v>86.441999999999993</v>
          </cell>
          <cell r="AI13">
            <v>87.640090000000001</v>
          </cell>
          <cell r="CQ13">
            <v>40158</v>
          </cell>
          <cell r="CR13">
            <v>1073.22476837</v>
          </cell>
          <cell r="CS13">
            <v>1012.6457720845161</v>
          </cell>
          <cell r="DA13">
            <v>40158</v>
          </cell>
          <cell r="DB13">
            <v>6.4963691672753603</v>
          </cell>
          <cell r="DC13">
            <v>6.5894054999215719</v>
          </cell>
          <cell r="DF13" t="str">
            <v>URRA</v>
          </cell>
          <cell r="DG13" t="str">
            <v>CARIBE</v>
          </cell>
          <cell r="DH13">
            <v>3.51</v>
          </cell>
          <cell r="DI13">
            <v>0.1</v>
          </cell>
          <cell r="DJ13">
            <v>35.130000000000003</v>
          </cell>
          <cell r="DK13">
            <v>40392</v>
          </cell>
          <cell r="DN13" t="str">
            <v>PLAYAS</v>
          </cell>
          <cell r="DO13" t="str">
            <v>ANTIOQUIA</v>
          </cell>
          <cell r="DP13">
            <v>-5.64</v>
          </cell>
          <cell r="DQ13">
            <v>-0.09</v>
          </cell>
          <cell r="DR13">
            <v>63.21</v>
          </cell>
          <cell r="DS13">
            <v>40392</v>
          </cell>
          <cell r="EA13">
            <v>40036</v>
          </cell>
          <cell r="EB13">
            <v>153.16990000000001</v>
          </cell>
          <cell r="FV13">
            <v>40036</v>
          </cell>
          <cell r="FW13">
            <v>1.3906400000000001</v>
          </cell>
          <cell r="FX13">
            <v>2.5994145299999998</v>
          </cell>
          <cell r="HE13">
            <v>40371</v>
          </cell>
          <cell r="HF13">
            <v>0.39839999999999998</v>
          </cell>
          <cell r="HG13">
            <v>58.296984671248268</v>
          </cell>
          <cell r="HJ13">
            <v>40371</v>
          </cell>
          <cell r="HK13">
            <v>17.059000000000001</v>
          </cell>
          <cell r="HL13">
            <v>66.360282525772092</v>
          </cell>
          <cell r="HO13">
            <v>40371</v>
          </cell>
          <cell r="HP13">
            <v>-1.0866</v>
          </cell>
          <cell r="HQ13">
            <v>64.951229351074304</v>
          </cell>
          <cell r="JK13">
            <v>40383</v>
          </cell>
          <cell r="JL13" t="str">
            <v xml:space="preserve"> </v>
          </cell>
          <cell r="JM13">
            <v>13.2</v>
          </cell>
          <cell r="JN13">
            <v>4.5999999999999996</v>
          </cell>
          <cell r="JO13">
            <v>-9.4455747357827784E-3</v>
          </cell>
          <cell r="JV13">
            <v>39600</v>
          </cell>
          <cell r="JW13">
            <v>4377.9005011899999</v>
          </cell>
          <cell r="JX13">
            <v>145.93001670633333</v>
          </cell>
          <cell r="KH13" t="str">
            <v>GESTION ENERGETICA S.A. E.S.P.</v>
          </cell>
          <cell r="KI13">
            <v>40388</v>
          </cell>
          <cell r="KJ13">
            <v>1</v>
          </cell>
          <cell r="KK13">
            <v>9.9072051724137938E-3</v>
          </cell>
          <cell r="KL13">
            <v>1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Q13">
            <v>0</v>
          </cell>
          <cell r="KR13">
            <v>0</v>
          </cell>
          <cell r="KU13">
            <v>40388</v>
          </cell>
          <cell r="KV13" t="str">
            <v>AES CHIVOR &amp; CIA. S.C.A. E.S.P.</v>
          </cell>
          <cell r="KW13">
            <v>0.11158257376731479</v>
          </cell>
          <cell r="KX13">
            <v>18.282398098620689</v>
          </cell>
          <cell r="KY13">
            <v>1</v>
          </cell>
          <cell r="KZ13">
            <v>0</v>
          </cell>
          <cell r="LA13">
            <v>0.88841742623268527</v>
          </cell>
          <cell r="LB13">
            <v>0</v>
          </cell>
          <cell r="LC13">
            <v>0</v>
          </cell>
          <cell r="LD13">
            <v>0.5092686922208125</v>
          </cell>
          <cell r="LE13">
            <v>0.49065963011151481</v>
          </cell>
          <cell r="LF13">
            <v>7.1677667672671435E-5</v>
          </cell>
          <cell r="LG13">
            <v>-3.8633000000000002E-40</v>
          </cell>
          <cell r="LJ13">
            <v>40158</v>
          </cell>
          <cell r="LK13">
            <v>110.98406992</v>
          </cell>
          <cell r="LL13">
            <v>53.347917559999999</v>
          </cell>
          <cell r="LO13" t="str">
            <v>CALIMA1</v>
          </cell>
          <cell r="LP13">
            <v>28.512</v>
          </cell>
          <cell r="LQ13">
            <v>28.511958969999998</v>
          </cell>
          <cell r="LR13">
            <v>0</v>
          </cell>
          <cell r="LU13">
            <v>35957</v>
          </cell>
          <cell r="LV13">
            <v>0.60946483856700573</v>
          </cell>
          <cell r="LW13">
            <v>0.56386580486303473</v>
          </cell>
          <cell r="LX13">
            <v>0.40151515151515149</v>
          </cell>
          <cell r="LY13">
            <v>0.37493005036373811</v>
          </cell>
          <cell r="MA13">
            <v>0.63407936507936513</v>
          </cell>
          <cell r="MB13">
            <v>0.54008841463414636</v>
          </cell>
          <cell r="MC13">
            <v>1.9491478439425052</v>
          </cell>
          <cell r="MD13">
            <v>0.81248069498069497</v>
          </cell>
        </row>
        <row r="14">
          <cell r="Z14">
            <v>40159</v>
          </cell>
          <cell r="AA14">
            <v>77.899000000000001</v>
          </cell>
          <cell r="AB14">
            <v>79.498999999999995</v>
          </cell>
          <cell r="AC14">
            <v>76.306389999999993</v>
          </cell>
          <cell r="AF14">
            <v>40159</v>
          </cell>
          <cell r="AG14">
            <v>71.853999999999999</v>
          </cell>
          <cell r="AH14">
            <v>70.254000000000005</v>
          </cell>
          <cell r="AI14">
            <v>71.564700000000002</v>
          </cell>
          <cell r="CQ14">
            <v>40159</v>
          </cell>
          <cell r="CR14">
            <v>1360.66908655</v>
          </cell>
          <cell r="CS14">
            <v>1012.6457720845161</v>
          </cell>
          <cell r="DA14">
            <v>40159</v>
          </cell>
          <cell r="DB14">
            <v>8.7728917448271506</v>
          </cell>
          <cell r="DC14">
            <v>6.5894054999215719</v>
          </cell>
          <cell r="DF14" t="str">
            <v>PAGUA</v>
          </cell>
          <cell r="DG14" t="str">
            <v>ORIENTAL</v>
          </cell>
          <cell r="DH14">
            <v>2.34</v>
          </cell>
          <cell r="DI14">
            <v>0.03</v>
          </cell>
          <cell r="DJ14">
            <v>75.62</v>
          </cell>
          <cell r="DK14">
            <v>40392</v>
          </cell>
          <cell r="DN14" t="str">
            <v>LATASAJE</v>
          </cell>
          <cell r="DO14" t="str">
            <v>ANTIOQUIA</v>
          </cell>
          <cell r="DP14">
            <v>-4.33</v>
          </cell>
          <cell r="DQ14">
            <v>-0.09</v>
          </cell>
          <cell r="DR14">
            <v>47.48</v>
          </cell>
          <cell r="DS14">
            <v>40392</v>
          </cell>
          <cell r="EA14">
            <v>40037</v>
          </cell>
          <cell r="EB14">
            <v>131.3484</v>
          </cell>
          <cell r="FV14">
            <v>40037</v>
          </cell>
          <cell r="FW14">
            <v>1.4186399999999999</v>
          </cell>
          <cell r="FX14">
            <v>1.058688E-2</v>
          </cell>
          <cell r="HE14">
            <v>40372</v>
          </cell>
          <cell r="HF14">
            <v>-1.1047</v>
          </cell>
          <cell r="HG14">
            <v>58.270169761149447</v>
          </cell>
          <cell r="HJ14">
            <v>40372</v>
          </cell>
          <cell r="HK14">
            <v>5.0518999999999998</v>
          </cell>
          <cell r="HL14">
            <v>66.597841848205903</v>
          </cell>
          <cell r="HO14">
            <v>40372</v>
          </cell>
          <cell r="HP14">
            <v>14.3215</v>
          </cell>
          <cell r="HQ14">
            <v>66.22093977799662</v>
          </cell>
          <cell r="JK14">
            <v>40383</v>
          </cell>
          <cell r="JL14" t="str">
            <v xml:space="preserve"> </v>
          </cell>
          <cell r="JP14">
            <v>7</v>
          </cell>
          <cell r="JQ14">
            <v>6.2</v>
          </cell>
          <cell r="JR14">
            <v>2.2000000000000002</v>
          </cell>
          <cell r="JS14">
            <v>2.5</v>
          </cell>
          <cell r="JV14">
            <v>39630</v>
          </cell>
          <cell r="JW14">
            <v>4595.36967654</v>
          </cell>
          <cell r="JX14">
            <v>148.23773150129031</v>
          </cell>
          <cell r="KH14" t="str">
            <v>EMPRESA MUNICIPAL DE ENERGIA ELECTRICA S.A. E.S.P.</v>
          </cell>
          <cell r="KI14">
            <v>40388</v>
          </cell>
          <cell r="KJ14">
            <v>0.93613871573531715</v>
          </cell>
          <cell r="KK14">
            <v>3.869281344827586E-2</v>
          </cell>
          <cell r="KL14">
            <v>5.6460498024051675E-2</v>
          </cell>
          <cell r="KM14">
            <v>0.94353950197594838</v>
          </cell>
          <cell r="KN14">
            <v>1.0639933590447816E-2</v>
          </cell>
          <cell r="KO14">
            <v>5.3221350674235071E-2</v>
          </cell>
          <cell r="KP14">
            <v>0</v>
          </cell>
          <cell r="KQ14">
            <v>0</v>
          </cell>
          <cell r="KR14">
            <v>0</v>
          </cell>
          <cell r="KU14">
            <v>40388</v>
          </cell>
          <cell r="KV14" t="str">
            <v>COMPANIA DE GENERACION DEL CAUCA S.A. E.S.P.</v>
          </cell>
          <cell r="KW14">
            <v>9.4692144049162708E-2</v>
          </cell>
          <cell r="KX14">
            <v>0.62402897275862068</v>
          </cell>
          <cell r="KY14">
            <v>1</v>
          </cell>
          <cell r="KZ14">
            <v>0</v>
          </cell>
          <cell r="LA14">
            <v>0.87535787608084314</v>
          </cell>
          <cell r="LB14">
            <v>0</v>
          </cell>
          <cell r="LC14">
            <v>2.994997986999411E-2</v>
          </cell>
          <cell r="LD14">
            <v>0.96991815070018794</v>
          </cell>
          <cell r="LE14">
            <v>2.9945628834173146E-2</v>
          </cell>
          <cell r="LF14">
            <v>1.3622046563895699E-4</v>
          </cell>
          <cell r="LG14">
            <v>-5.0999999999999998E-41</v>
          </cell>
          <cell r="LJ14">
            <v>40159</v>
          </cell>
          <cell r="LK14">
            <v>104.51291872</v>
          </cell>
          <cell r="LL14">
            <v>49.861534880000001</v>
          </cell>
          <cell r="LO14" t="str">
            <v>JAGUAS</v>
          </cell>
          <cell r="LP14">
            <v>25.67</v>
          </cell>
          <cell r="LQ14">
            <v>25.669993999999999</v>
          </cell>
          <cell r="LR14">
            <v>0</v>
          </cell>
          <cell r="LU14">
            <v>35958</v>
          </cell>
          <cell r="LV14">
            <v>1.1786819991154356</v>
          </cell>
          <cell r="LW14">
            <v>1.0015389350569406</v>
          </cell>
          <cell r="LX14">
            <v>0.53354978354978355</v>
          </cell>
          <cell r="LY14">
            <v>0.55847789591494124</v>
          </cell>
          <cell r="MA14">
            <v>0.56096031746031749</v>
          </cell>
          <cell r="MB14">
            <v>0.51790853658536584</v>
          </cell>
          <cell r="MC14">
            <v>0.85305954825462016</v>
          </cell>
          <cell r="MD14">
            <v>0.63004826254826252</v>
          </cell>
        </row>
        <row r="15">
          <cell r="Z15">
            <v>40160</v>
          </cell>
          <cell r="AA15">
            <v>81.114000000000004</v>
          </cell>
          <cell r="AB15">
            <v>81.956999999999994</v>
          </cell>
          <cell r="AC15">
            <v>77.503330000000005</v>
          </cell>
          <cell r="AF15">
            <v>40160</v>
          </cell>
          <cell r="AG15">
            <v>51.44</v>
          </cell>
          <cell r="AH15">
            <v>50.597000000000001</v>
          </cell>
          <cell r="AI15">
            <v>54.796930000000003</v>
          </cell>
          <cell r="CQ15">
            <v>40160</v>
          </cell>
          <cell r="CR15">
            <v>946.68251477000001</v>
          </cell>
          <cell r="CS15">
            <v>1012.6457720845161</v>
          </cell>
          <cell r="DA15">
            <v>40160</v>
          </cell>
          <cell r="DB15">
            <v>6.7956859748042664</v>
          </cell>
          <cell r="DC15">
            <v>6.5894054999215719</v>
          </cell>
          <cell r="DF15" t="str">
            <v>SANCARLO</v>
          </cell>
          <cell r="DG15" t="str">
            <v>ANTIOQUIA</v>
          </cell>
          <cell r="DH15">
            <v>2.2599999999999998</v>
          </cell>
          <cell r="DI15">
            <v>0.03</v>
          </cell>
          <cell r="DJ15">
            <v>71.489999999999995</v>
          </cell>
          <cell r="DK15">
            <v>40392</v>
          </cell>
          <cell r="DN15" t="str">
            <v>PORCE2</v>
          </cell>
          <cell r="DO15" t="str">
            <v>ANTIOQUIA</v>
          </cell>
          <cell r="DP15">
            <v>-3.43</v>
          </cell>
          <cell r="DQ15">
            <v>-7.0000000000000007E-2</v>
          </cell>
          <cell r="DR15">
            <v>47.34</v>
          </cell>
          <cell r="DS15">
            <v>40392</v>
          </cell>
          <cell r="EA15">
            <v>40038</v>
          </cell>
          <cell r="EB15">
            <v>167.15989999999999</v>
          </cell>
          <cell r="FV15">
            <v>40038</v>
          </cell>
          <cell r="FW15">
            <v>1.4339999999999999</v>
          </cell>
          <cell r="FX15">
            <v>0.83184018999999998</v>
          </cell>
          <cell r="HE15">
            <v>40373</v>
          </cell>
          <cell r="HF15">
            <v>15.3994</v>
          </cell>
          <cell r="HG15">
            <v>58.643966743656712</v>
          </cell>
          <cell r="HJ15">
            <v>40373</v>
          </cell>
          <cell r="HK15">
            <v>17.771999999999998</v>
          </cell>
          <cell r="HL15">
            <v>67.433548073248687</v>
          </cell>
          <cell r="HO15">
            <v>40373</v>
          </cell>
          <cell r="HP15">
            <v>0.182</v>
          </cell>
          <cell r="HQ15">
            <v>66.237075468929817</v>
          </cell>
          <cell r="JK15">
            <v>40384</v>
          </cell>
          <cell r="JL15" t="str">
            <v xml:space="preserve"> </v>
          </cell>
          <cell r="JM15">
            <v>13.4</v>
          </cell>
          <cell r="JN15">
            <v>5</v>
          </cell>
          <cell r="JV15">
            <v>39661</v>
          </cell>
          <cell r="JW15">
            <v>4546.6160626600004</v>
          </cell>
          <cell r="JX15">
            <v>146.66503427935484</v>
          </cell>
          <cell r="KH15" t="str">
            <v xml:space="preserve">EMPRESAS MUNICIPALES DE CALI E.I.C.E. E.S.P. </v>
          </cell>
          <cell r="KI15">
            <v>40388</v>
          </cell>
          <cell r="KJ15">
            <v>0.78969680186610269</v>
          </cell>
          <cell r="KK15">
            <v>8.4062623762068966</v>
          </cell>
          <cell r="KL15">
            <v>0.74048870108427245</v>
          </cell>
          <cell r="KM15">
            <v>0.25951129891572755</v>
          </cell>
          <cell r="KN15">
            <v>0.21030319813389733</v>
          </cell>
          <cell r="KO15">
            <v>0</v>
          </cell>
          <cell r="KP15">
            <v>0</v>
          </cell>
          <cell r="KQ15">
            <v>0</v>
          </cell>
          <cell r="KR15">
            <v>0</v>
          </cell>
          <cell r="KU15">
            <v>40388</v>
          </cell>
          <cell r="KV15" t="str">
            <v>ELECTRIFICADORA DE SANTANDER S.A. E.S.P.</v>
          </cell>
          <cell r="KW15">
            <v>6.2004495793036934E-2</v>
          </cell>
          <cell r="KX15">
            <v>5.2568584434482757</v>
          </cell>
          <cell r="KY15">
            <v>0.60606060606060608</v>
          </cell>
          <cell r="KZ15">
            <v>0.39393939393939392</v>
          </cell>
          <cell r="LA15">
            <v>6.59918066919334E-2</v>
          </cell>
          <cell r="LB15">
            <v>0</v>
          </cell>
          <cell r="LC15">
            <v>0.87200369751502971</v>
          </cell>
          <cell r="LD15">
            <v>0.99983284627925051</v>
          </cell>
          <cell r="LE15">
            <v>0</v>
          </cell>
          <cell r="LF15">
            <v>1.6715372074951098E-4</v>
          </cell>
          <cell r="LG15">
            <v>-8.8700000000000005E-40</v>
          </cell>
          <cell r="LJ15">
            <v>40160</v>
          </cell>
          <cell r="LK15">
            <v>96.112535120000004</v>
          </cell>
          <cell r="LL15">
            <v>42.545890120000003</v>
          </cell>
          <cell r="LO15" t="str">
            <v>ALBAN</v>
          </cell>
          <cell r="LP15">
            <v>16.997389999999999</v>
          </cell>
          <cell r="LQ15">
            <v>16.997392999999999</v>
          </cell>
          <cell r="LR15">
            <v>0</v>
          </cell>
          <cell r="LU15">
            <v>35959</v>
          </cell>
          <cell r="LV15">
            <v>0.86245024325519681</v>
          </cell>
          <cell r="LW15">
            <v>0.69375192366882121</v>
          </cell>
          <cell r="LX15">
            <v>0.40043290043290042</v>
          </cell>
          <cell r="LY15">
            <v>0.49692221600447678</v>
          </cell>
          <cell r="MA15">
            <v>0.53473015873015872</v>
          </cell>
          <cell r="MB15">
            <v>0.46993902439024388</v>
          </cell>
          <cell r="MC15">
            <v>1.0556981519507187</v>
          </cell>
          <cell r="MD15">
            <v>1.5003716216216216</v>
          </cell>
        </row>
        <row r="16">
          <cell r="Z16">
            <v>40161</v>
          </cell>
          <cell r="AA16">
            <v>84.984999999999999</v>
          </cell>
          <cell r="AB16">
            <v>79.421000000000006</v>
          </cell>
          <cell r="AC16">
            <v>76.548810000000003</v>
          </cell>
          <cell r="AF16">
            <v>40161</v>
          </cell>
          <cell r="AG16">
            <v>68.775000000000006</v>
          </cell>
          <cell r="AH16">
            <v>74.338999999999999</v>
          </cell>
          <cell r="AI16">
            <v>78.218779999999995</v>
          </cell>
          <cell r="CQ16">
            <v>40161</v>
          </cell>
          <cell r="CR16">
            <v>526.78332650000004</v>
          </cell>
          <cell r="CS16">
            <v>1012.6457720845161</v>
          </cell>
          <cell r="DA16">
            <v>40161</v>
          </cell>
          <cell r="DB16">
            <v>3.2591389497295569</v>
          </cell>
          <cell r="DC16">
            <v>6.5894054999215719</v>
          </cell>
          <cell r="DF16" t="str">
            <v>SALVAJIN</v>
          </cell>
          <cell r="DG16" t="str">
            <v>SUROCCIDENTAL</v>
          </cell>
          <cell r="DH16">
            <v>2.12</v>
          </cell>
          <cell r="DI16">
            <v>0.03</v>
          </cell>
          <cell r="DJ16">
            <v>69.11</v>
          </cell>
          <cell r="DK16">
            <v>40392</v>
          </cell>
          <cell r="DN16" t="str">
            <v>TYOPAL2</v>
          </cell>
          <cell r="DO16" t="str">
            <v>NORDESTE</v>
          </cell>
          <cell r="DP16">
            <v>-0.88</v>
          </cell>
          <cell r="DQ16">
            <v>-0.02</v>
          </cell>
          <cell r="DR16">
            <v>51.44</v>
          </cell>
          <cell r="DS16">
            <v>40392</v>
          </cell>
          <cell r="EA16">
            <v>40039</v>
          </cell>
          <cell r="EB16">
            <v>275.07549999999998</v>
          </cell>
          <cell r="FV16">
            <v>40039</v>
          </cell>
          <cell r="FW16">
            <v>1.3934800000000001</v>
          </cell>
          <cell r="FX16">
            <v>2.8235713900000001</v>
          </cell>
          <cell r="HE16">
            <v>40374</v>
          </cell>
          <cell r="HF16">
            <v>33.1723</v>
          </cell>
          <cell r="HG16">
            <v>59.449173806453047</v>
          </cell>
          <cell r="HJ16">
            <v>40374</v>
          </cell>
          <cell r="HK16">
            <v>2.5533999999999999</v>
          </cell>
          <cell r="HL16">
            <v>67.553618536619396</v>
          </cell>
          <cell r="HO16">
            <v>40374</v>
          </cell>
          <cell r="HP16">
            <v>6.0237999999999996</v>
          </cell>
          <cell r="HQ16">
            <v>66.771131375761826</v>
          </cell>
          <cell r="JK16">
            <v>40384</v>
          </cell>
          <cell r="JL16" t="str">
            <v xml:space="preserve"> </v>
          </cell>
          <cell r="JP16">
            <v>6.6</v>
          </cell>
          <cell r="JQ16">
            <v>7</v>
          </cell>
          <cell r="JR16">
            <v>2.2000000000000002</v>
          </cell>
          <cell r="JS16">
            <v>2.6</v>
          </cell>
          <cell r="JV16">
            <v>39692</v>
          </cell>
          <cell r="JW16">
            <v>4543.9850550199999</v>
          </cell>
          <cell r="JX16">
            <v>151.46616850066667</v>
          </cell>
          <cell r="KH16" t="str">
            <v xml:space="preserve">CENTRALES ELECTRICAS DEL CAUCA S.A. E.S.P. </v>
          </cell>
          <cell r="KI16">
            <v>40388</v>
          </cell>
          <cell r="KJ16">
            <v>0.33385371916111983</v>
          </cell>
          <cell r="KK16">
            <v>1.5925403</v>
          </cell>
          <cell r="KL16">
            <v>0.95152824011142279</v>
          </cell>
          <cell r="KM16">
            <v>1.1498602751755838E-2</v>
          </cell>
          <cell r="KN16">
            <v>0.61656511796344149</v>
          </cell>
          <cell r="KO16">
            <v>4.9581162875438692E-2</v>
          </cell>
          <cell r="KP16">
            <v>0</v>
          </cell>
          <cell r="KQ16">
            <v>0</v>
          </cell>
          <cell r="KR16">
            <v>3.6973157136821401E-2</v>
          </cell>
          <cell r="KU16">
            <v>40388</v>
          </cell>
          <cell r="KV16" t="str">
            <v>ISAGEN S.A. E.S.P.</v>
          </cell>
          <cell r="KW16">
            <v>5.5329278536274354E-2</v>
          </cell>
          <cell r="KX16">
            <v>31.192364097931033</v>
          </cell>
          <cell r="KY16">
            <v>0.8670465337132004</v>
          </cell>
          <cell r="KZ16">
            <v>0.13295346628679963</v>
          </cell>
          <cell r="LA16">
            <v>0.94467072146372566</v>
          </cell>
          <cell r="LB16">
            <v>0</v>
          </cell>
          <cell r="LC16">
            <v>0</v>
          </cell>
          <cell r="LD16">
            <v>0.6718755262443713</v>
          </cell>
          <cell r="LE16">
            <v>0.32739814596068012</v>
          </cell>
          <cell r="LF16">
            <v>7.2632779494855623E-4</v>
          </cell>
          <cell r="LG16">
            <v>-1.7199999999999999E-40</v>
          </cell>
          <cell r="LJ16">
            <v>40161</v>
          </cell>
          <cell r="LK16">
            <v>109.63423238</v>
          </cell>
          <cell r="LL16">
            <v>51.310265970000003</v>
          </cell>
          <cell r="LO16" t="str">
            <v>PLAYAS</v>
          </cell>
          <cell r="LP16">
            <v>4.8239999999999998</v>
          </cell>
          <cell r="LQ16">
            <v>4.8239999999999998</v>
          </cell>
          <cell r="LR16">
            <v>0</v>
          </cell>
          <cell r="LU16">
            <v>35960</v>
          </cell>
          <cell r="LV16">
            <v>0.5851393188854489</v>
          </cell>
          <cell r="LW16">
            <v>0.69375192366882121</v>
          </cell>
          <cell r="LX16">
            <v>0.39177489177489178</v>
          </cell>
          <cell r="LY16">
            <v>0.12534974818130945</v>
          </cell>
          <cell r="MA16">
            <v>0.52702777777777776</v>
          </cell>
          <cell r="MB16">
            <v>0.45101219512195123</v>
          </cell>
          <cell r="MC16">
            <v>2.4356570841889118</v>
          </cell>
          <cell r="MD16">
            <v>1.6640250965250964</v>
          </cell>
        </row>
        <row r="17">
          <cell r="Z17">
            <v>40162</v>
          </cell>
          <cell r="AA17">
            <v>83.4</v>
          </cell>
          <cell r="AB17">
            <v>82.897000000000006</v>
          </cell>
          <cell r="AC17">
            <v>77.95026</v>
          </cell>
          <cell r="AF17">
            <v>40162</v>
          </cell>
          <cell r="AG17">
            <v>73.875</v>
          </cell>
          <cell r="AH17">
            <v>74.378</v>
          </cell>
          <cell r="AI17">
            <v>79.251249999999999</v>
          </cell>
          <cell r="CQ17">
            <v>40162</v>
          </cell>
          <cell r="CR17">
            <v>820.70542421000005</v>
          </cell>
          <cell r="CS17">
            <v>1012.6457720845161</v>
          </cell>
          <cell r="DA17">
            <v>40162</v>
          </cell>
          <cell r="DB17">
            <v>5.0156722018494104</v>
          </cell>
          <cell r="DC17">
            <v>6.5894054999215719</v>
          </cell>
          <cell r="DF17" t="str">
            <v>DORADA1</v>
          </cell>
          <cell r="DG17" t="str">
            <v>SUROCCIDENTAL</v>
          </cell>
          <cell r="DH17">
            <v>0.42</v>
          </cell>
          <cell r="DI17">
            <v>0</v>
          </cell>
          <cell r="DJ17">
            <v>214.02</v>
          </cell>
          <cell r="DK17">
            <v>40392</v>
          </cell>
          <cell r="DN17" t="str">
            <v>PAIPA1</v>
          </cell>
          <cell r="DO17" t="str">
            <v>NORDESTE</v>
          </cell>
          <cell r="DP17">
            <v>-0.79</v>
          </cell>
          <cell r="DQ17">
            <v>-0.01</v>
          </cell>
          <cell r="DR17">
            <v>70.22</v>
          </cell>
          <cell r="DS17">
            <v>40392</v>
          </cell>
          <cell r="EA17">
            <v>40040</v>
          </cell>
          <cell r="EB17">
            <v>151.53309999999999</v>
          </cell>
          <cell r="FV17">
            <v>40040</v>
          </cell>
          <cell r="FW17">
            <v>1.3125199999999999</v>
          </cell>
          <cell r="FX17">
            <v>3.2973753100000001</v>
          </cell>
          <cell r="HE17">
            <v>40375</v>
          </cell>
          <cell r="HF17">
            <v>15.658099999999999</v>
          </cell>
          <cell r="HG17">
            <v>59.829250337473546</v>
          </cell>
          <cell r="HJ17">
            <v>40375</v>
          </cell>
          <cell r="HK17">
            <v>26.287800000000001</v>
          </cell>
          <cell r="HL17">
            <v>68.789769679016402</v>
          </cell>
          <cell r="HO17">
            <v>40375</v>
          </cell>
          <cell r="HP17">
            <v>13.622199999999999</v>
          </cell>
          <cell r="HQ17">
            <v>67.978843513290798</v>
          </cell>
          <cell r="JK17">
            <v>40385</v>
          </cell>
          <cell r="JL17" t="str">
            <v xml:space="preserve"> </v>
          </cell>
          <cell r="JM17">
            <v>13.4</v>
          </cell>
          <cell r="JN17">
            <v>4.5999999999999996</v>
          </cell>
          <cell r="JV17">
            <v>39722</v>
          </cell>
          <cell r="JW17">
            <v>4682.50501712</v>
          </cell>
          <cell r="JX17">
            <v>151.04854893935484</v>
          </cell>
          <cell r="KH17" t="str">
            <v>EMPRESA DE ENERGIA DE BOYACA S.A. E.S.P. EMPRESA DE SERVICIOS PUBLICOS</v>
          </cell>
          <cell r="KI17">
            <v>40388</v>
          </cell>
          <cell r="KJ17">
            <v>0.32521773198660231</v>
          </cell>
          <cell r="KK17">
            <v>1.7903997441379311</v>
          </cell>
          <cell r="KL17">
            <v>0.92891835734211214</v>
          </cell>
          <cell r="KM17">
            <v>6.8291715330893649E-2</v>
          </cell>
          <cell r="KN17">
            <v>0.67478226801339769</v>
          </cell>
          <cell r="KO17">
            <v>0</v>
          </cell>
          <cell r="KP17">
            <v>0</v>
          </cell>
          <cell r="KQ17">
            <v>0</v>
          </cell>
          <cell r="KR17">
            <v>2.789927326994175E-3</v>
          </cell>
          <cell r="KU17">
            <v>40388</v>
          </cell>
          <cell r="KV17" t="str">
            <v>EMGESA SA ESP</v>
          </cell>
          <cell r="KW17">
            <v>2.5681023407441227E-2</v>
          </cell>
          <cell r="KX17">
            <v>40.232269542758623</v>
          </cell>
          <cell r="KY17">
            <v>0.85721234018899384</v>
          </cell>
          <cell r="KZ17">
            <v>0.14278765981100611</v>
          </cell>
          <cell r="LA17">
            <v>0.94323158947407215</v>
          </cell>
          <cell r="LB17">
            <v>9.6120885628894204E-3</v>
          </cell>
          <cell r="LC17">
            <v>2.1475298555597166E-2</v>
          </cell>
          <cell r="LD17">
            <v>0.73551003659745595</v>
          </cell>
          <cell r="LE17">
            <v>0.25431787908858089</v>
          </cell>
          <cell r="LF17">
            <v>1.0172084313963202E-2</v>
          </cell>
          <cell r="LG17">
            <v>9.9999999999999993E-41</v>
          </cell>
          <cell r="LJ17">
            <v>40162</v>
          </cell>
          <cell r="LK17">
            <v>110.91573025</v>
          </cell>
          <cell r="LL17">
            <v>52.003450639999997</v>
          </cell>
          <cell r="LO17" t="str">
            <v>PRADO</v>
          </cell>
          <cell r="LP17">
            <v>4.4119999999999999</v>
          </cell>
          <cell r="LQ17">
            <v>4.4119999999999999</v>
          </cell>
          <cell r="LR17">
            <v>0</v>
          </cell>
          <cell r="LU17">
            <v>35961</v>
          </cell>
          <cell r="LV17">
            <v>2.9062361786819992</v>
          </cell>
          <cell r="LW17">
            <v>2.2613111726685133</v>
          </cell>
          <cell r="LX17">
            <v>0.4556277056277056</v>
          </cell>
          <cell r="LY17">
            <v>0.66871852266368215</v>
          </cell>
          <cell r="MA17">
            <v>0.4605515873015873</v>
          </cell>
          <cell r="MB17">
            <v>0.43930792682926828</v>
          </cell>
          <cell r="MC17">
            <v>0.94048254620123206</v>
          </cell>
          <cell r="MD17">
            <v>1.1354150579150579</v>
          </cell>
        </row>
        <row r="18">
          <cell r="Z18">
            <v>40163</v>
          </cell>
          <cell r="AA18">
            <v>80.412999999999997</v>
          </cell>
          <cell r="AB18">
            <v>79.900000000000006</v>
          </cell>
          <cell r="AC18">
            <v>76.352810000000005</v>
          </cell>
          <cell r="AF18">
            <v>40163</v>
          </cell>
          <cell r="AG18">
            <v>76.858999999999995</v>
          </cell>
          <cell r="AH18">
            <v>77.372</v>
          </cell>
          <cell r="AI18">
            <v>81.098209999999995</v>
          </cell>
          <cell r="CQ18">
            <v>40163</v>
          </cell>
          <cell r="CR18">
            <v>1489.7092533499999</v>
          </cell>
          <cell r="CS18">
            <v>1012.6457720845161</v>
          </cell>
          <cell r="DA18">
            <v>40163</v>
          </cell>
          <cell r="DB18">
            <v>9.1007925994950494</v>
          </cell>
          <cell r="DC18">
            <v>6.5894054999215719</v>
          </cell>
          <cell r="DF18" t="str">
            <v>MIEL1</v>
          </cell>
          <cell r="DG18" t="str">
            <v>ORIENTAL</v>
          </cell>
          <cell r="DH18">
            <v>0.39</v>
          </cell>
          <cell r="DI18">
            <v>0.01</v>
          </cell>
          <cell r="DJ18">
            <v>59.15</v>
          </cell>
          <cell r="DK18">
            <v>40392</v>
          </cell>
          <cell r="DN18" t="str">
            <v>JAGUAS</v>
          </cell>
          <cell r="DO18" t="str">
            <v>ANTIOQUIA</v>
          </cell>
          <cell r="DP18">
            <v>-0.63</v>
          </cell>
          <cell r="DQ18">
            <v>-0.01</v>
          </cell>
          <cell r="DR18">
            <v>47.41</v>
          </cell>
          <cell r="DS18">
            <v>40392</v>
          </cell>
          <cell r="EA18">
            <v>40041</v>
          </cell>
          <cell r="EB18">
            <v>129.27420000000001</v>
          </cell>
          <cell r="FV18">
            <v>40041</v>
          </cell>
          <cell r="FW18">
            <v>0</v>
          </cell>
          <cell r="FX18">
            <v>3.5645508100000001</v>
          </cell>
          <cell r="HE18">
            <v>40376</v>
          </cell>
          <cell r="HF18">
            <v>35.172199999999997</v>
          </cell>
          <cell r="HG18">
            <v>60.683001927025224</v>
          </cell>
          <cell r="HJ18">
            <v>40376</v>
          </cell>
          <cell r="HK18">
            <v>30.111000000000001</v>
          </cell>
          <cell r="HL18">
            <v>70.205702052540104</v>
          </cell>
          <cell r="HO18">
            <v>40376</v>
          </cell>
          <cell r="HP18">
            <v>23.554600000000001</v>
          </cell>
          <cell r="HQ18">
            <v>70.067138819088683</v>
          </cell>
          <cell r="JK18">
            <v>40385</v>
          </cell>
          <cell r="JL18" t="str">
            <v xml:space="preserve"> </v>
          </cell>
          <cell r="JP18">
            <v>6.7</v>
          </cell>
          <cell r="JQ18">
            <v>6.8</v>
          </cell>
          <cell r="JR18">
            <v>2.2000000000000002</v>
          </cell>
          <cell r="JS18">
            <v>2.2999999999999998</v>
          </cell>
          <cell r="JV18">
            <v>39753</v>
          </cell>
          <cell r="JW18">
            <v>4459.5483016400003</v>
          </cell>
          <cell r="JX18">
            <v>148.65161005466666</v>
          </cell>
          <cell r="KH18" t="str">
            <v>EMPRESA DE ENERGIA DE CASANARE S.A. E.S.P.</v>
          </cell>
          <cell r="KI18">
            <v>40388</v>
          </cell>
          <cell r="KJ18">
            <v>0.30951024478042655</v>
          </cell>
          <cell r="KK18">
            <v>0.74709578172413793</v>
          </cell>
          <cell r="KL18">
            <v>0.94796946284734951</v>
          </cell>
          <cell r="KM18">
            <v>4.7701022125369204E-2</v>
          </cell>
          <cell r="KN18">
            <v>0.69048975521957345</v>
          </cell>
          <cell r="KO18">
            <v>0</v>
          </cell>
          <cell r="KP18">
            <v>0</v>
          </cell>
          <cell r="KQ18">
            <v>0</v>
          </cell>
          <cell r="KR18">
            <v>4.3295150272812709E-3</v>
          </cell>
          <cell r="KU18">
            <v>40388</v>
          </cell>
          <cell r="KV18" t="str">
            <v>TERMOFLORES S.A. E.S.P.</v>
          </cell>
          <cell r="KW18">
            <v>2.5632838254583897E-2</v>
          </cell>
          <cell r="KX18">
            <v>0.85428600541666666</v>
          </cell>
          <cell r="KY18">
            <v>0</v>
          </cell>
          <cell r="KZ18">
            <v>1</v>
          </cell>
          <cell r="LA18">
            <v>0</v>
          </cell>
          <cell r="LB18">
            <v>0.97436716174541615</v>
          </cell>
          <cell r="LC18">
            <v>0</v>
          </cell>
          <cell r="LD18">
            <v>0</v>
          </cell>
          <cell r="LE18">
            <v>0.9651348477233459</v>
          </cell>
          <cell r="LF18">
            <v>3.4865152276654141E-2</v>
          </cell>
          <cell r="LG18">
            <v>0</v>
          </cell>
          <cell r="LJ18">
            <v>40163</v>
          </cell>
          <cell r="LK18">
            <v>111.00085242</v>
          </cell>
          <cell r="LL18">
            <v>51.922023439999997</v>
          </cell>
          <cell r="LU18">
            <v>35962</v>
          </cell>
          <cell r="LV18">
            <v>2.141972578505086</v>
          </cell>
          <cell r="LW18">
            <v>1.6251154201292706</v>
          </cell>
          <cell r="LX18">
            <v>0.52489177489177485</v>
          </cell>
          <cell r="LY18">
            <v>0.52098489087856747</v>
          </cell>
          <cell r="MA18">
            <v>0.68674206349206346</v>
          </cell>
          <cell r="MB18">
            <v>0.51285365853658538</v>
          </cell>
          <cell r="MC18">
            <v>1.894034907597536</v>
          </cell>
          <cell r="MD18">
            <v>1.4798407335907335</v>
          </cell>
        </row>
        <row r="19">
          <cell r="Z19">
            <v>40164</v>
          </cell>
          <cell r="AA19">
            <v>82.2</v>
          </cell>
          <cell r="AB19">
            <v>81.102000000000004</v>
          </cell>
          <cell r="AC19">
            <v>78.118380000000002</v>
          </cell>
          <cell r="AF19">
            <v>40164</v>
          </cell>
          <cell r="AG19">
            <v>76.551000000000002</v>
          </cell>
          <cell r="AH19">
            <v>78.149000000000001</v>
          </cell>
          <cell r="AI19">
            <v>79.954599999999999</v>
          </cell>
          <cell r="CQ19">
            <v>40164</v>
          </cell>
          <cell r="CR19">
            <v>1366.91889431</v>
          </cell>
          <cell r="CS19">
            <v>1012.6457720845161</v>
          </cell>
          <cell r="DA19">
            <v>40164</v>
          </cell>
          <cell r="DB19">
            <v>8.3074775005144943</v>
          </cell>
          <cell r="DC19">
            <v>6.5894054999215719</v>
          </cell>
          <cell r="DF19" t="str">
            <v>PAIPA1</v>
          </cell>
          <cell r="DG19" t="str">
            <v>NORDESTE</v>
          </cell>
          <cell r="DH19">
            <v>0.37</v>
          </cell>
          <cell r="DI19">
            <v>0.01</v>
          </cell>
          <cell r="DJ19">
            <v>68</v>
          </cell>
          <cell r="DK19">
            <v>40392</v>
          </cell>
          <cell r="DN19" t="str">
            <v>PAIPA4</v>
          </cell>
          <cell r="DO19" t="str">
            <v>NORDESTE</v>
          </cell>
          <cell r="DP19">
            <v>0</v>
          </cell>
          <cell r="DQ19">
            <v>0</v>
          </cell>
          <cell r="DR19">
            <v>48.41</v>
          </cell>
          <cell r="DS19">
            <v>40392</v>
          </cell>
          <cell r="EA19">
            <v>40042</v>
          </cell>
          <cell r="EB19">
            <v>175.006</v>
          </cell>
          <cell r="FV19">
            <v>40042</v>
          </cell>
          <cell r="FW19">
            <v>1.49044</v>
          </cell>
          <cell r="FX19">
            <v>6.4323743599999998</v>
          </cell>
          <cell r="HE19">
            <v>40377</v>
          </cell>
          <cell r="HF19">
            <v>28.618099999999998</v>
          </cell>
          <cell r="HG19">
            <v>61.377662720633495</v>
          </cell>
          <cell r="HJ19">
            <v>40377</v>
          </cell>
          <cell r="HK19">
            <v>21.880500000000001</v>
          </cell>
          <cell r="HL19">
            <v>71.234605386832726</v>
          </cell>
          <cell r="HO19">
            <v>40377</v>
          </cell>
          <cell r="HP19">
            <v>34.7926</v>
          </cell>
          <cell r="HQ19">
            <v>73.15176871119057</v>
          </cell>
          <cell r="JK19">
            <v>40386</v>
          </cell>
          <cell r="JL19" t="str">
            <v xml:space="preserve"> </v>
          </cell>
          <cell r="JM19">
            <v>12.3</v>
          </cell>
          <cell r="JN19">
            <v>5.4</v>
          </cell>
          <cell r="JV19">
            <v>39783</v>
          </cell>
          <cell r="JW19">
            <v>4583.5006391500001</v>
          </cell>
          <cell r="JX19">
            <v>147.85485932741935</v>
          </cell>
          <cell r="KH19" t="str">
            <v>DISTRIBUIDORA Y COMERCIALIZADORA  DE ENERGIA ELECTRICA S.A. E.S.P.</v>
          </cell>
          <cell r="KI19">
            <v>40388</v>
          </cell>
          <cell r="KJ19">
            <v>0.2690672311941551</v>
          </cell>
          <cell r="KK19">
            <v>2.0423715765517243</v>
          </cell>
          <cell r="KL19">
            <v>0.28426761747693269</v>
          </cell>
          <cell r="KM19">
            <v>0.35983248127148693</v>
          </cell>
          <cell r="KN19">
            <v>0.29710766711083386</v>
          </cell>
          <cell r="KO19">
            <v>0.43382510169501104</v>
          </cell>
          <cell r="KP19">
            <v>0.35586289136958715</v>
          </cell>
          <cell r="KQ19">
            <v>0</v>
          </cell>
          <cell r="KR19">
            <v>3.7009881993218414E-5</v>
          </cell>
          <cell r="KU19">
            <v>40388</v>
          </cell>
          <cell r="KV19" t="str">
            <v>CENTRAL TERMOELECTRICA EL MORRO 1 S.A. E.S.P.</v>
          </cell>
          <cell r="KW19">
            <v>2.0694180492301019E-2</v>
          </cell>
          <cell r="KX19">
            <v>1.272</v>
          </cell>
          <cell r="KY19">
            <v>1</v>
          </cell>
          <cell r="KZ19">
            <v>0</v>
          </cell>
          <cell r="LA19">
            <v>0.85994615267837782</v>
          </cell>
          <cell r="LB19">
            <v>0</v>
          </cell>
          <cell r="LC19">
            <v>0.11935966682932118</v>
          </cell>
          <cell r="LD19">
            <v>1</v>
          </cell>
          <cell r="LE19">
            <v>0</v>
          </cell>
          <cell r="LF19">
            <v>0</v>
          </cell>
          <cell r="LG19">
            <v>-4.9999999999999996E-40</v>
          </cell>
          <cell r="LJ19">
            <v>40164</v>
          </cell>
          <cell r="LK19">
            <v>111.03110363</v>
          </cell>
          <cell r="LL19">
            <v>52.259721120000002</v>
          </cell>
          <cell r="LU19">
            <v>35963</v>
          </cell>
          <cell r="LV19">
            <v>0.98805838124723577</v>
          </cell>
          <cell r="LW19">
            <v>0.98799630655586335</v>
          </cell>
          <cell r="LX19">
            <v>0.33008658008658009</v>
          </cell>
          <cell r="LY19">
            <v>0.77112479015109126</v>
          </cell>
          <cell r="MA19">
            <v>0.51268253968253963</v>
          </cell>
          <cell r="MB19">
            <v>0.48063109756097561</v>
          </cell>
          <cell r="MC19">
            <v>1.9246714579055442</v>
          </cell>
          <cell r="MD19">
            <v>1.3706611969111968</v>
          </cell>
        </row>
        <row r="20">
          <cell r="Z20">
            <v>40165</v>
          </cell>
          <cell r="AA20">
            <v>81.212999999999994</v>
          </cell>
          <cell r="AB20">
            <v>80.259</v>
          </cell>
          <cell r="AC20">
            <v>79.019959999999998</v>
          </cell>
          <cell r="AF20">
            <v>40165</v>
          </cell>
          <cell r="AG20">
            <v>78.183999999999997</v>
          </cell>
          <cell r="AH20">
            <v>79.638000000000005</v>
          </cell>
          <cell r="AI20">
            <v>77.003259999999997</v>
          </cell>
          <cell r="CQ20">
            <v>40165</v>
          </cell>
          <cell r="CR20">
            <v>1218.52769418</v>
          </cell>
          <cell r="CS20">
            <v>1012.6457720845161</v>
          </cell>
          <cell r="DA20">
            <v>40165</v>
          </cell>
          <cell r="DB20">
            <v>7.4900140310148275</v>
          </cell>
          <cell r="DC20">
            <v>6.5894054999215719</v>
          </cell>
          <cell r="DF20" t="str">
            <v>PRADO</v>
          </cell>
          <cell r="DG20" t="str">
            <v>ORIENTAL</v>
          </cell>
          <cell r="DH20">
            <v>0.23</v>
          </cell>
          <cell r="DI20">
            <v>0</v>
          </cell>
          <cell r="DJ20">
            <v>77.819999999999993</v>
          </cell>
          <cell r="DK20">
            <v>40392</v>
          </cell>
          <cell r="EA20">
            <v>40043</v>
          </cell>
          <cell r="EB20">
            <v>123.2025</v>
          </cell>
          <cell r="FV20">
            <v>40043</v>
          </cell>
          <cell r="FW20">
            <v>1.5212399999999999</v>
          </cell>
          <cell r="FX20">
            <v>7.9969838400000004</v>
          </cell>
          <cell r="HE20">
            <v>40378</v>
          </cell>
          <cell r="HF20">
            <v>8.3937000000000008</v>
          </cell>
          <cell r="HG20">
            <v>61.581407004960887</v>
          </cell>
          <cell r="HJ20">
            <v>40378</v>
          </cell>
          <cell r="HK20">
            <v>6.1570999999999998</v>
          </cell>
          <cell r="HL20">
            <v>71.524135366475477</v>
          </cell>
          <cell r="HO20">
            <v>40378</v>
          </cell>
          <cell r="HP20">
            <v>30.037400000000002</v>
          </cell>
          <cell r="HQ20">
            <v>75.81481378172343</v>
          </cell>
          <cell r="JK20">
            <v>40386</v>
          </cell>
          <cell r="JL20" t="str">
            <v xml:space="preserve"> </v>
          </cell>
          <cell r="JP20">
            <v>6.4</v>
          </cell>
          <cell r="JQ20">
            <v>6</v>
          </cell>
          <cell r="JR20">
            <v>2.4</v>
          </cell>
          <cell r="JS20">
            <v>2.8</v>
          </cell>
          <cell r="JV20">
            <v>39814</v>
          </cell>
          <cell r="JW20">
            <v>4464.7324289199996</v>
          </cell>
          <cell r="JX20">
            <v>144.02362673935482</v>
          </cell>
          <cell r="KH20" t="str">
            <v>EMPRESA DE ENERGIA DEL QUINDIO S.A. E.S.P.</v>
          </cell>
          <cell r="KI20">
            <v>40388</v>
          </cell>
          <cell r="KJ20">
            <v>0.22207901480084447</v>
          </cell>
          <cell r="KK20">
            <v>1.0703484331034483</v>
          </cell>
          <cell r="KL20">
            <v>0.95484676904709498</v>
          </cell>
          <cell r="KM20">
            <v>3.9100874407621521E-2</v>
          </cell>
          <cell r="KN20">
            <v>0.7092108149135693</v>
          </cell>
          <cell r="KO20">
            <v>6.8710170285586181E-2</v>
          </cell>
          <cell r="KP20">
            <v>0</v>
          </cell>
          <cell r="KQ20">
            <v>1.6912829626112574E-4</v>
          </cell>
          <cell r="KR20">
            <v>5.8832282490223677E-3</v>
          </cell>
          <cell r="KU20">
            <v>40388</v>
          </cell>
          <cell r="KV20" t="str">
            <v>CENTRAL HIDROELECTRICA DE CALDAS S.A. E.S.P.</v>
          </cell>
          <cell r="KW20">
            <v>1.3976699868267344E-2</v>
          </cell>
          <cell r="KX20">
            <v>2.1783141013793101</v>
          </cell>
          <cell r="KY20">
            <v>0.78838174273858919</v>
          </cell>
          <cell r="KZ20">
            <v>0.21161825726141079</v>
          </cell>
          <cell r="LA20">
            <v>0.9785222576781315</v>
          </cell>
          <cell r="LB20">
            <v>4.515892229641774E-3</v>
          </cell>
          <cell r="LC20">
            <v>2.9851502239593261E-3</v>
          </cell>
          <cell r="LD20">
            <v>0.59114003278727312</v>
          </cell>
          <cell r="LE20">
            <v>0.40885996721272694</v>
          </cell>
          <cell r="LF20">
            <v>0</v>
          </cell>
          <cell r="LG20">
            <v>-1.9999999999999999E-39</v>
          </cell>
          <cell r="LJ20">
            <v>40165</v>
          </cell>
          <cell r="LK20">
            <v>110.22514499</v>
          </cell>
          <cell r="LL20">
            <v>51.324628709999999</v>
          </cell>
          <cell r="LU20">
            <v>35964</v>
          </cell>
          <cell r="LV20">
            <v>0.88279522335249894</v>
          </cell>
          <cell r="LW20">
            <v>0.84118190212373034</v>
          </cell>
          <cell r="LX20">
            <v>0.67099567099567103</v>
          </cell>
          <cell r="LY20">
            <v>0.37493005036373811</v>
          </cell>
          <cell r="MA20">
            <v>0.45337698412698413</v>
          </cell>
          <cell r="MB20">
            <v>0.59138109756097557</v>
          </cell>
          <cell r="MC20">
            <v>1.7308316221765914</v>
          </cell>
          <cell r="MD20">
            <v>1.3706611969111968</v>
          </cell>
        </row>
        <row r="21">
          <cell r="Z21">
            <v>40166</v>
          </cell>
          <cell r="AA21">
            <v>83.85</v>
          </cell>
          <cell r="AB21">
            <v>82.213999999999999</v>
          </cell>
          <cell r="AC21">
            <v>79.367009999999993</v>
          </cell>
          <cell r="AF21">
            <v>40166</v>
          </cell>
          <cell r="AG21">
            <v>64.742999999999995</v>
          </cell>
          <cell r="AH21">
            <v>66.379000000000005</v>
          </cell>
          <cell r="AI21">
            <v>66.206540000000004</v>
          </cell>
          <cell r="CQ21">
            <v>40166</v>
          </cell>
          <cell r="CR21">
            <v>1478.8910379599999</v>
          </cell>
          <cell r="CS21">
            <v>1012.6457720845161</v>
          </cell>
          <cell r="DA21">
            <v>40166</v>
          </cell>
          <cell r="DB21">
            <v>9.7113216547262269</v>
          </cell>
          <cell r="DC21">
            <v>6.5894054999215719</v>
          </cell>
          <cell r="DF21" t="str">
            <v>PLAYAS</v>
          </cell>
          <cell r="DG21" t="str">
            <v>ANTIOQUIA</v>
          </cell>
          <cell r="DH21">
            <v>0.08</v>
          </cell>
          <cell r="DI21">
            <v>0</v>
          </cell>
          <cell r="DJ21">
            <v>83.52</v>
          </cell>
          <cell r="DK21">
            <v>40392</v>
          </cell>
          <cell r="EA21">
            <v>40044</v>
          </cell>
          <cell r="EB21">
            <v>109.7433</v>
          </cell>
          <cell r="FV21">
            <v>40044</v>
          </cell>
          <cell r="FW21">
            <v>1.5749200000000001</v>
          </cell>
          <cell r="FX21">
            <v>4.3965658999999997</v>
          </cell>
          <cell r="HE21">
            <v>40379</v>
          </cell>
          <cell r="HF21">
            <v>35.352899999999998</v>
          </cell>
          <cell r="HG21">
            <v>62.439544811815779</v>
          </cell>
          <cell r="HJ21">
            <v>40379</v>
          </cell>
          <cell r="HK21">
            <v>6.7824999999999998</v>
          </cell>
          <cell r="HL21">
            <v>71.843074004296355</v>
          </cell>
          <cell r="HO21">
            <v>40379</v>
          </cell>
          <cell r="HP21">
            <v>8.1331000000000007</v>
          </cell>
          <cell r="HQ21">
            <v>76.535875253859857</v>
          </cell>
          <cell r="JK21">
            <v>40387</v>
          </cell>
          <cell r="JL21" t="str">
            <v xml:space="preserve"> </v>
          </cell>
          <cell r="JM21">
            <v>13.6</v>
          </cell>
          <cell r="JN21">
            <v>5.6</v>
          </cell>
          <cell r="JV21">
            <v>39845</v>
          </cell>
          <cell r="JW21">
            <v>4177.1995334000003</v>
          </cell>
          <cell r="JX21">
            <v>149.18569762142857</v>
          </cell>
          <cell r="KH21" t="str">
            <v>RUITOQUE  E.S.P.</v>
          </cell>
          <cell r="KI21">
            <v>40388</v>
          </cell>
          <cell r="KJ21">
            <v>0.2121826488768232</v>
          </cell>
          <cell r="KK21">
            <v>0.1892263748275862</v>
          </cell>
          <cell r="KL21">
            <v>0.78781735112317675</v>
          </cell>
          <cell r="KM21">
            <v>0.2121826488768232</v>
          </cell>
          <cell r="KN21">
            <v>0.78781735112317675</v>
          </cell>
          <cell r="KO21">
            <v>0</v>
          </cell>
          <cell r="KP21">
            <v>0</v>
          </cell>
          <cell r="KQ21">
            <v>0</v>
          </cell>
          <cell r="KR21">
            <v>0</v>
          </cell>
          <cell r="KU21">
            <v>40388</v>
          </cell>
          <cell r="KV21" t="str">
            <v>EMPRESAS PUBLICAS DE MEDELLIN E.S.P.</v>
          </cell>
          <cell r="KW21">
            <v>9.1016129675630872E-3</v>
          </cell>
          <cell r="KX21">
            <v>38.765732064482762</v>
          </cell>
          <cell r="KY21">
            <v>0.82278483051958218</v>
          </cell>
          <cell r="KZ21">
            <v>0.17721516948041779</v>
          </cell>
          <cell r="LA21">
            <v>0.94940201061990404</v>
          </cell>
          <cell r="LB21">
            <v>2.9741117876447231E-3</v>
          </cell>
          <cell r="LC21">
            <v>3.8522264624888169E-2</v>
          </cell>
          <cell r="LD21">
            <v>0.80760507930559022</v>
          </cell>
          <cell r="LE21">
            <v>0.1903894384527211</v>
          </cell>
          <cell r="LF21">
            <v>2.0054822416886203E-3</v>
          </cell>
          <cell r="LG21">
            <v>-1.4100000000000001E-40</v>
          </cell>
          <cell r="LJ21">
            <v>40166</v>
          </cell>
          <cell r="LK21">
            <v>103.72357847000001</v>
          </cell>
          <cell r="LL21">
            <v>47.964325000000002</v>
          </cell>
          <cell r="LU21">
            <v>35965</v>
          </cell>
          <cell r="LV21">
            <v>0.73418841220698805</v>
          </cell>
          <cell r="LW21">
            <v>0.66451215758694981</v>
          </cell>
          <cell r="LX21">
            <v>2.1753246753246751</v>
          </cell>
          <cell r="LY21">
            <v>1.7252378287632903</v>
          </cell>
          <cell r="MA21">
            <v>0.45410714285714288</v>
          </cell>
          <cell r="MB21">
            <v>0.66412804878048781</v>
          </cell>
          <cell r="MC21">
            <v>1.7971047227926078</v>
          </cell>
          <cell r="MD21">
            <v>1.5848069498069499</v>
          </cell>
        </row>
        <row r="22">
          <cell r="Z22">
            <v>40167</v>
          </cell>
          <cell r="AA22">
            <v>79.197000000000003</v>
          </cell>
          <cell r="AB22">
            <v>80.790000000000006</v>
          </cell>
          <cell r="AC22">
            <v>77.863489999999999</v>
          </cell>
          <cell r="AF22">
            <v>40167</v>
          </cell>
          <cell r="AG22">
            <v>53.088000000000001</v>
          </cell>
          <cell r="AH22">
            <v>51.494999999999997</v>
          </cell>
          <cell r="AI22">
            <v>52.126179999999998</v>
          </cell>
          <cell r="CQ22">
            <v>40167</v>
          </cell>
          <cell r="CR22">
            <v>4664.8069017400003</v>
          </cell>
          <cell r="CS22">
            <v>1012.6457720845161</v>
          </cell>
          <cell r="DA22">
            <v>40167</v>
          </cell>
          <cell r="DB22">
            <v>34.080472140512875</v>
          </cell>
          <cell r="DC22">
            <v>6.5894054999215719</v>
          </cell>
          <cell r="EA22">
            <v>40045</v>
          </cell>
          <cell r="EB22">
            <v>113.6036</v>
          </cell>
          <cell r="FV22">
            <v>40045</v>
          </cell>
          <cell r="FW22">
            <v>1.5629200000000001</v>
          </cell>
          <cell r="FX22">
            <v>1.98841453</v>
          </cell>
          <cell r="HE22">
            <v>40380</v>
          </cell>
          <cell r="HF22">
            <v>23.9984</v>
          </cell>
          <cell r="HG22">
            <v>63.022069423489121</v>
          </cell>
          <cell r="HJ22">
            <v>40380</v>
          </cell>
          <cell r="HK22">
            <v>-1.1848000000000001</v>
          </cell>
          <cell r="HL22">
            <v>71.787360255960166</v>
          </cell>
          <cell r="HO22">
            <v>40380</v>
          </cell>
          <cell r="HP22">
            <v>-7.1414</v>
          </cell>
          <cell r="HQ22">
            <v>75.902735565780887</v>
          </cell>
          <cell r="JK22">
            <v>40387</v>
          </cell>
          <cell r="JL22" t="str">
            <v xml:space="preserve"> </v>
          </cell>
          <cell r="JP22">
            <v>7.2</v>
          </cell>
          <cell r="JQ22">
            <v>6.5</v>
          </cell>
          <cell r="JR22">
            <v>2.5</v>
          </cell>
          <cell r="JS22">
            <v>2.9</v>
          </cell>
          <cell r="JV22">
            <v>39873</v>
          </cell>
          <cell r="JW22">
            <v>4560.08613375</v>
          </cell>
          <cell r="JX22">
            <v>147.09955270161291</v>
          </cell>
          <cell r="KH22" t="str">
            <v>FACELCO SERVICIOS S.A. E.S.P.</v>
          </cell>
          <cell r="KI22">
            <v>40388</v>
          </cell>
          <cell r="KJ22">
            <v>0.20440876830931703</v>
          </cell>
          <cell r="KK22">
            <v>0.64605304862068968</v>
          </cell>
          <cell r="KL22">
            <v>0.30759119081008574</v>
          </cell>
          <cell r="KM22">
            <v>0.53690134758182273</v>
          </cell>
          <cell r="KN22">
            <v>9.7984631657030669E-2</v>
          </cell>
          <cell r="KO22">
            <v>0.69760660003365227</v>
          </cell>
          <cell r="KP22">
            <v>0</v>
          </cell>
          <cell r="KQ22">
            <v>9.7984631657030669E-2</v>
          </cell>
          <cell r="KR22">
            <v>5.7522829951060908E-2</v>
          </cell>
          <cell r="KU22">
            <v>40388</v>
          </cell>
          <cell r="KV22" t="str">
            <v xml:space="preserve">EMPRESA DE ENERGIA DEL PACIFICO S.A. E.S.P.  </v>
          </cell>
          <cell r="KW22">
            <v>8.1201091284763879E-3</v>
          </cell>
          <cell r="KX22">
            <v>11.685124765517241</v>
          </cell>
          <cell r="KY22">
            <v>0.80422131503517758</v>
          </cell>
          <cell r="KZ22">
            <v>0.19577868496482237</v>
          </cell>
          <cell r="LA22">
            <v>0.98164533127015896</v>
          </cell>
          <cell r="LB22">
            <v>1.0234559601364704E-2</v>
          </cell>
          <cell r="LC22">
            <v>0</v>
          </cell>
          <cell r="LD22">
            <v>0.40132235593953858</v>
          </cell>
          <cell r="LE22">
            <v>0.59630987151704329</v>
          </cell>
          <cell r="LF22">
            <v>2.3677725434181262E-3</v>
          </cell>
          <cell r="LG22">
            <v>-7.5600000000000002E-40</v>
          </cell>
          <cell r="LJ22">
            <v>40167</v>
          </cell>
          <cell r="LK22">
            <v>95.334032750000006</v>
          </cell>
          <cell r="LL22">
            <v>40.9224976</v>
          </cell>
          <cell r="LU22">
            <v>35966</v>
          </cell>
          <cell r="LV22">
            <v>1.0455550641309155</v>
          </cell>
          <cell r="LW22">
            <v>1.0855647891658973</v>
          </cell>
          <cell r="LX22">
            <v>1.3733766233766234</v>
          </cell>
          <cell r="LY22">
            <v>0.74482372691662002</v>
          </cell>
          <cell r="MA22">
            <v>0.93438095238095242</v>
          </cell>
          <cell r="MB22">
            <v>1.0153018292682927</v>
          </cell>
          <cell r="MC22">
            <v>2.7984086242299795</v>
          </cell>
          <cell r="MD22">
            <v>1.3484700772200773</v>
          </cell>
        </row>
        <row r="23">
          <cell r="Z23">
            <v>40168</v>
          </cell>
          <cell r="AA23">
            <v>89.578999999999994</v>
          </cell>
          <cell r="AB23">
            <v>80.813999999999993</v>
          </cell>
          <cell r="AC23">
            <v>76.426850000000002</v>
          </cell>
          <cell r="AF23">
            <v>40168</v>
          </cell>
          <cell r="AG23">
            <v>58.918999999999997</v>
          </cell>
          <cell r="AH23">
            <v>68.183999999999997</v>
          </cell>
          <cell r="AI23">
            <v>73.508409999999998</v>
          </cell>
          <cell r="CQ23">
            <v>40168</v>
          </cell>
          <cell r="CR23">
            <v>600.20550499000001</v>
          </cell>
          <cell r="CS23">
            <v>1012.6457720845161</v>
          </cell>
          <cell r="DA23">
            <v>40168</v>
          </cell>
          <cell r="DB23">
            <v>3.8377587679908336</v>
          </cell>
          <cell r="DC23">
            <v>6.5894054999215719</v>
          </cell>
          <cell r="EA23">
            <v>40046</v>
          </cell>
          <cell r="EB23">
            <v>172.29839999999999</v>
          </cell>
          <cell r="FV23">
            <v>40046</v>
          </cell>
          <cell r="FW23">
            <v>1.4378</v>
          </cell>
          <cell r="FX23">
            <v>4.5157165800000003</v>
          </cell>
          <cell r="HE23">
            <v>40381</v>
          </cell>
          <cell r="HF23">
            <v>5.9132999999999996</v>
          </cell>
          <cell r="HG23">
            <v>63.165605775337909</v>
          </cell>
          <cell r="HJ23">
            <v>40381</v>
          </cell>
          <cell r="HK23">
            <v>7.1143000000000001</v>
          </cell>
          <cell r="HL23">
            <v>72.121901376645624</v>
          </cell>
          <cell r="HO23">
            <v>40381</v>
          </cell>
          <cell r="HP23">
            <v>-9.7232000000000003</v>
          </cell>
          <cell r="HQ23">
            <v>75.040699576320904</v>
          </cell>
          <cell r="JK23">
            <v>40388</v>
          </cell>
          <cell r="JL23" t="str">
            <v xml:space="preserve"> </v>
          </cell>
          <cell r="JM23">
            <v>13.8</v>
          </cell>
          <cell r="JN23">
            <v>7.7</v>
          </cell>
          <cell r="JV23">
            <v>39904</v>
          </cell>
          <cell r="JW23">
            <v>4406.1197854599995</v>
          </cell>
          <cell r="JX23">
            <v>146.87065951533333</v>
          </cell>
          <cell r="KH23" t="str">
            <v xml:space="preserve">EMPRESA DE ENERGIA ELECTRICA DEL ARAUCA </v>
          </cell>
          <cell r="KI23">
            <v>40388</v>
          </cell>
          <cell r="KJ23">
            <v>0.19025783515975311</v>
          </cell>
          <cell r="KK23">
            <v>0.44157393551724139</v>
          </cell>
          <cell r="KL23">
            <v>0.99969981439738786</v>
          </cell>
          <cell r="KM23">
            <v>0</v>
          </cell>
          <cell r="KN23">
            <v>0.80974216484024686</v>
          </cell>
          <cell r="KO23">
            <v>0</v>
          </cell>
          <cell r="KP23">
            <v>0</v>
          </cell>
          <cell r="KQ23">
            <v>0</v>
          </cell>
          <cell r="KR23">
            <v>3.0018560261208823E-4</v>
          </cell>
          <cell r="KU23">
            <v>40388</v>
          </cell>
          <cell r="KV23" t="str">
            <v>TERMOYOPAL GENERACION 2 S.A. E.S.P.</v>
          </cell>
          <cell r="KW23">
            <v>5.878819264944238E-3</v>
          </cell>
          <cell r="KX23">
            <v>1.0719725882758622</v>
          </cell>
          <cell r="KY23">
            <v>0.4</v>
          </cell>
          <cell r="KZ23">
            <v>0.6</v>
          </cell>
          <cell r="LA23">
            <v>0.35929408830553777</v>
          </cell>
          <cell r="LB23">
            <v>0.63482709242951796</v>
          </cell>
          <cell r="LC23">
            <v>0</v>
          </cell>
          <cell r="LD23">
            <v>0.61179315905989007</v>
          </cell>
          <cell r="LE23">
            <v>0.38820684094010993</v>
          </cell>
          <cell r="LF23">
            <v>0</v>
          </cell>
          <cell r="LG23">
            <v>-9.9999999999999993E-41</v>
          </cell>
          <cell r="LJ23">
            <v>40168</v>
          </cell>
          <cell r="LK23">
            <v>107.46128485</v>
          </cell>
          <cell r="LL23">
            <v>47.834101390000001</v>
          </cell>
          <cell r="LU23">
            <v>35967</v>
          </cell>
          <cell r="LV23">
            <v>1.0566121185316231</v>
          </cell>
          <cell r="LW23">
            <v>1.2409972299168974</v>
          </cell>
          <cell r="LX23">
            <v>0.74783549783549785</v>
          </cell>
          <cell r="LY23">
            <v>0.6368214885282597</v>
          </cell>
          <cell r="MA23">
            <v>1.0043769841269841</v>
          </cell>
          <cell r="MB23">
            <v>0.86048475609756092</v>
          </cell>
          <cell r="MC23">
            <v>1.861252566735113</v>
          </cell>
          <cell r="MD23">
            <v>1.0844063706563707</v>
          </cell>
        </row>
        <row r="24">
          <cell r="Z24">
            <v>40169</v>
          </cell>
          <cell r="AA24">
            <v>82.454999999999998</v>
          </cell>
          <cell r="AB24">
            <v>82.95</v>
          </cell>
          <cell r="AC24">
            <v>79.490620000000007</v>
          </cell>
          <cell r="AF24">
            <v>40169</v>
          </cell>
          <cell r="AG24">
            <v>67.521000000000001</v>
          </cell>
          <cell r="AH24">
            <v>66.94</v>
          </cell>
          <cell r="AI24">
            <v>71.379580000000004</v>
          </cell>
          <cell r="CQ24">
            <v>40169</v>
          </cell>
          <cell r="CR24">
            <v>298.72488000999999</v>
          </cell>
          <cell r="CS24">
            <v>1012.6457720845161</v>
          </cell>
          <cell r="DA24">
            <v>40169</v>
          </cell>
          <cell r="DB24">
            <v>1.8958190548516491</v>
          </cell>
          <cell r="DC24">
            <v>6.5894054999215719</v>
          </cell>
          <cell r="EA24">
            <v>40047</v>
          </cell>
          <cell r="EB24">
            <v>120.3158</v>
          </cell>
          <cell r="FV24">
            <v>40047</v>
          </cell>
          <cell r="FW24">
            <v>1.2996799999999999</v>
          </cell>
          <cell r="FX24">
            <v>2.4693799799999998</v>
          </cell>
          <cell r="HE24">
            <v>40382</v>
          </cell>
          <cell r="HF24">
            <v>8.2129999999999992</v>
          </cell>
          <cell r="HG24">
            <v>63.364963842362087</v>
          </cell>
          <cell r="HJ24">
            <v>40382</v>
          </cell>
          <cell r="HK24">
            <v>10.09</v>
          </cell>
          <cell r="HL24">
            <v>72.596371093654497</v>
          </cell>
          <cell r="HO24">
            <v>40382</v>
          </cell>
          <cell r="HP24">
            <v>-1.1893</v>
          </cell>
          <cell r="HQ24">
            <v>74.935259042107404</v>
          </cell>
          <cell r="JK24">
            <v>40388</v>
          </cell>
          <cell r="JL24" t="str">
            <v xml:space="preserve"> </v>
          </cell>
          <cell r="JP24">
            <v>7.9</v>
          </cell>
          <cell r="JQ24">
            <v>6.6</v>
          </cell>
          <cell r="JR24">
            <v>2.6</v>
          </cell>
          <cell r="JS24">
            <v>4.4000000000000004</v>
          </cell>
          <cell r="JV24">
            <v>39934</v>
          </cell>
          <cell r="JW24">
            <v>4586.6399999900004</v>
          </cell>
          <cell r="JX24">
            <v>147.95612903193549</v>
          </cell>
          <cell r="KH24" t="str">
            <v>ELECTRIFICADORA DEL CARIBE S.A. E.S.P.</v>
          </cell>
          <cell r="KI24">
            <v>40388</v>
          </cell>
          <cell r="KJ24">
            <v>0.16743096349178976</v>
          </cell>
          <cell r="KK24">
            <v>21.035986206896553</v>
          </cell>
          <cell r="KL24">
            <v>0.97415970453587253</v>
          </cell>
          <cell r="KM24">
            <v>2.5834307908483917E-2</v>
          </cell>
          <cell r="KN24">
            <v>0.8067399444892136</v>
          </cell>
          <cell r="KO24">
            <v>2.5829092018996674E-2</v>
          </cell>
          <cell r="KP24">
            <v>0</v>
          </cell>
          <cell r="KQ24">
            <v>0</v>
          </cell>
          <cell r="KR24">
            <v>5.987555643563837E-6</v>
          </cell>
          <cell r="KU24">
            <v>40388</v>
          </cell>
          <cell r="KV24" t="str">
            <v>EMPRESA MULTIPROPOSITO DE CALARCA S.A. E.S.P.</v>
          </cell>
          <cell r="KW24">
            <v>4.3191899128116424E-3</v>
          </cell>
          <cell r="KX24">
            <v>3.5718862758620691E-2</v>
          </cell>
          <cell r="KY24">
            <v>1</v>
          </cell>
          <cell r="KZ24">
            <v>0</v>
          </cell>
          <cell r="LA24">
            <v>0.99568081008718834</v>
          </cell>
          <cell r="LB24">
            <v>0</v>
          </cell>
          <cell r="LC24">
            <v>0</v>
          </cell>
          <cell r="LD24">
            <v>0.99568081008718834</v>
          </cell>
          <cell r="LE24">
            <v>0</v>
          </cell>
          <cell r="LF24">
            <v>4.3191899128116424E-3</v>
          </cell>
          <cell r="LG24">
            <v>-2.2E-41</v>
          </cell>
          <cell r="LJ24">
            <v>40169</v>
          </cell>
          <cell r="LK24">
            <v>107.40369145</v>
          </cell>
          <cell r="LL24">
            <v>48.941459109999997</v>
          </cell>
          <cell r="LU24">
            <v>35968</v>
          </cell>
          <cell r="LV24">
            <v>1.0455550641309155</v>
          </cell>
          <cell r="LW24">
            <v>2.8787319175130808</v>
          </cell>
          <cell r="LX24">
            <v>1.5216450216450217</v>
          </cell>
          <cell r="LY24">
            <v>0.81701175153889205</v>
          </cell>
          <cell r="MA24">
            <v>0.73110317460317464</v>
          </cell>
          <cell r="MB24">
            <v>0.65972256097560977</v>
          </cell>
          <cell r="MC24">
            <v>1.1865913757700206</v>
          </cell>
          <cell r="MD24">
            <v>0.82770270270270274</v>
          </cell>
        </row>
        <row r="25">
          <cell r="Z25">
            <v>40170</v>
          </cell>
          <cell r="AA25">
            <v>84.831000000000003</v>
          </cell>
          <cell r="AB25">
            <v>83.31</v>
          </cell>
          <cell r="AC25">
            <v>77.066559999999996</v>
          </cell>
          <cell r="AF25">
            <v>40170</v>
          </cell>
          <cell r="AG25">
            <v>66.340999999999994</v>
          </cell>
          <cell r="AH25">
            <v>67.861999999999995</v>
          </cell>
          <cell r="AI25">
            <v>72.084249999999997</v>
          </cell>
          <cell r="CQ25">
            <v>40170</v>
          </cell>
          <cell r="CR25">
            <v>918.96830144</v>
          </cell>
          <cell r="CS25">
            <v>1012.6457720845161</v>
          </cell>
          <cell r="DA25">
            <v>40170</v>
          </cell>
          <cell r="DB25">
            <v>5.884846904810682</v>
          </cell>
          <cell r="DC25">
            <v>6.5894054999215719</v>
          </cell>
          <cell r="EA25">
            <v>40048</v>
          </cell>
          <cell r="EB25">
            <v>117.3047</v>
          </cell>
          <cell r="FV25">
            <v>40048</v>
          </cell>
          <cell r="FW25">
            <v>0</v>
          </cell>
          <cell r="FX25">
            <v>4.0417268200000001</v>
          </cell>
          <cell r="HE25">
            <v>40383</v>
          </cell>
          <cell r="HF25">
            <v>20.265599999999999</v>
          </cell>
          <cell r="HG25">
            <v>63.856880418897489</v>
          </cell>
          <cell r="HJ25">
            <v>40383</v>
          </cell>
          <cell r="HK25">
            <v>-2.0789</v>
          </cell>
          <cell r="HL25">
            <v>72.498613403397826</v>
          </cell>
          <cell r="HO25">
            <v>40383</v>
          </cell>
          <cell r="HP25">
            <v>0</v>
          </cell>
          <cell r="HQ25">
            <v>74.935259042107404</v>
          </cell>
          <cell r="JK25">
            <v>40389</v>
          </cell>
          <cell r="JL25" t="str">
            <v xml:space="preserve"> </v>
          </cell>
          <cell r="JM25">
            <v>13.6</v>
          </cell>
          <cell r="JN25">
            <v>5.3</v>
          </cell>
          <cell r="JV25">
            <v>39965</v>
          </cell>
          <cell r="JW25">
            <v>4414.2652170800002</v>
          </cell>
          <cell r="JX25">
            <v>147.14217390266666</v>
          </cell>
          <cell r="KH25" t="str">
            <v>ELECTRIFICADORA DEL META S.A. E.S.P.</v>
          </cell>
          <cell r="KI25">
            <v>40388</v>
          </cell>
          <cell r="KJ25">
            <v>0.15708519465092827</v>
          </cell>
          <cell r="KK25">
            <v>2.0577584975862071</v>
          </cell>
          <cell r="KL25">
            <v>0.87083287773562423</v>
          </cell>
          <cell r="KM25">
            <v>0.12887954352911554</v>
          </cell>
          <cell r="KN25">
            <v>0.78809787705922785</v>
          </cell>
          <cell r="KO25">
            <v>5.4816928289843886E-2</v>
          </cell>
          <cell r="KP25">
            <v>0</v>
          </cell>
          <cell r="KQ25">
            <v>0</v>
          </cell>
          <cell r="KR25">
            <v>2.8757873526026118E-4</v>
          </cell>
          <cell r="KU25">
            <v>40388</v>
          </cell>
          <cell r="KV25" t="str">
            <v>DICELER S.A. E.S.P.</v>
          </cell>
          <cell r="KW25">
            <v>2.2594701169194563E-3</v>
          </cell>
          <cell r="KX25">
            <v>0.31864443827586209</v>
          </cell>
          <cell r="KY25">
            <v>0</v>
          </cell>
          <cell r="KZ25">
            <v>1</v>
          </cell>
          <cell r="LA25">
            <v>0</v>
          </cell>
          <cell r="LB25">
            <v>0.9977405298830806</v>
          </cell>
          <cell r="LC25">
            <v>0</v>
          </cell>
          <cell r="LD25">
            <v>0.9977405298830806</v>
          </cell>
          <cell r="LE25">
            <v>1.2049967647920043E-5</v>
          </cell>
          <cell r="LF25">
            <v>2.2474201492715361E-3</v>
          </cell>
          <cell r="LG25">
            <v>-5.3E-41</v>
          </cell>
          <cell r="LJ25">
            <v>40170</v>
          </cell>
          <cell r="LK25">
            <v>106.72340287999999</v>
          </cell>
          <cell r="LL25">
            <v>48.070083779999997</v>
          </cell>
          <cell r="LU25">
            <v>35969</v>
          </cell>
          <cell r="LW25">
            <v>1.6920929516774392</v>
          </cell>
          <cell r="LX25">
            <v>0.7</v>
          </cell>
          <cell r="LY25">
            <v>1.2686066032456631</v>
          </cell>
          <cell r="MA25">
            <v>0.64330952380952378</v>
          </cell>
          <cell r="MB25">
            <v>0.50201524390243901</v>
          </cell>
          <cell r="MC25">
            <v>0.99226899383983569</v>
          </cell>
          <cell r="MD25">
            <v>0.78717181467181463</v>
          </cell>
        </row>
        <row r="26">
          <cell r="Z26">
            <v>40171</v>
          </cell>
          <cell r="AA26">
            <v>81.914000000000001</v>
          </cell>
          <cell r="AB26">
            <v>83.617000000000004</v>
          </cell>
          <cell r="AC26">
            <v>84.162120000000002</v>
          </cell>
          <cell r="AF26">
            <v>40171</v>
          </cell>
          <cell r="AG26">
            <v>56.164000000000001</v>
          </cell>
          <cell r="AH26">
            <v>54.454999999999998</v>
          </cell>
          <cell r="AI26">
            <v>54.730130000000003</v>
          </cell>
          <cell r="CQ26">
            <v>40171</v>
          </cell>
          <cell r="CR26">
            <v>1517.8356276699999</v>
          </cell>
          <cell r="CS26">
            <v>1012.6457720845161</v>
          </cell>
          <cell r="DA26">
            <v>40171</v>
          </cell>
          <cell r="DB26">
            <v>10.422759601801074</v>
          </cell>
          <cell r="DC26">
            <v>6.5894054999215719</v>
          </cell>
          <cell r="EA26">
            <v>40049</v>
          </cell>
          <cell r="EB26">
            <v>94.979600000000005</v>
          </cell>
          <cell r="FV26">
            <v>40049</v>
          </cell>
          <cell r="FW26">
            <v>1.3069599999999999</v>
          </cell>
          <cell r="FX26">
            <v>4.1859847099999996</v>
          </cell>
          <cell r="HE26">
            <v>40384</v>
          </cell>
          <cell r="HF26">
            <v>20.405200000000001</v>
          </cell>
          <cell r="HG26">
            <v>64.352185572829285</v>
          </cell>
          <cell r="HJ26">
            <v>40384</v>
          </cell>
          <cell r="HK26">
            <v>0.89129999999999998</v>
          </cell>
          <cell r="HL26">
            <v>72.540525678796243</v>
          </cell>
          <cell r="HO26">
            <v>40384</v>
          </cell>
          <cell r="HP26">
            <v>4.5633999999999997</v>
          </cell>
          <cell r="HQ26">
            <v>75.339839327846832</v>
          </cell>
          <cell r="JK26">
            <v>40389</v>
          </cell>
          <cell r="JL26" t="str">
            <v xml:space="preserve"> </v>
          </cell>
          <cell r="JP26">
            <v>7.4</v>
          </cell>
          <cell r="JQ26">
            <v>6.2</v>
          </cell>
          <cell r="JR26">
            <v>2.4</v>
          </cell>
          <cell r="JS26">
            <v>2.9</v>
          </cell>
          <cell r="JV26">
            <v>39995</v>
          </cell>
          <cell r="JW26">
            <v>4653.4159675800001</v>
          </cell>
          <cell r="JX26">
            <v>150.11019250258065</v>
          </cell>
          <cell r="KH26" t="str">
            <v>ELECTRIFICADORA DEL CAQUETA S.A. E.S.P.</v>
          </cell>
          <cell r="KI26">
            <v>40388</v>
          </cell>
          <cell r="KJ26">
            <v>0.14617970846574679</v>
          </cell>
          <cell r="KK26">
            <v>0.43256619310344829</v>
          </cell>
          <cell r="KL26">
            <v>0.96069577583326371</v>
          </cell>
          <cell r="KM26">
            <v>3.4547447695387992E-2</v>
          </cell>
          <cell r="KN26">
            <v>0.85382029153425321</v>
          </cell>
          <cell r="KO26">
            <v>0</v>
          </cell>
          <cell r="KP26">
            <v>0</v>
          </cell>
          <cell r="KQ26">
            <v>0</v>
          </cell>
          <cell r="KR26">
            <v>4.7567764713482641E-3</v>
          </cell>
          <cell r="KU26">
            <v>40388</v>
          </cell>
          <cell r="KV26" t="str">
            <v>EMPRESA MUNICIPAL DE ENERGIA ELECTRICA S.A. E.S.P.</v>
          </cell>
          <cell r="KW26">
            <v>1.5073845518912719E-3</v>
          </cell>
          <cell r="KX26">
            <v>6.9962011379310352E-2</v>
          </cell>
          <cell r="KY26">
            <v>1</v>
          </cell>
          <cell r="KZ26">
            <v>0</v>
          </cell>
          <cell r="LA26">
            <v>0.99849261544810874</v>
          </cell>
          <cell r="LB26">
            <v>0</v>
          </cell>
          <cell r="LC26">
            <v>0</v>
          </cell>
          <cell r="LD26">
            <v>1</v>
          </cell>
          <cell r="LE26">
            <v>0</v>
          </cell>
          <cell r="LF26">
            <v>0</v>
          </cell>
          <cell r="LG26">
            <v>-9.9999999999999993E-41</v>
          </cell>
          <cell r="LJ26">
            <v>40171</v>
          </cell>
          <cell r="LK26">
            <v>104.61752734</v>
          </cell>
          <cell r="LL26">
            <v>39.456274309999998</v>
          </cell>
          <cell r="LU26">
            <v>35970</v>
          </cell>
          <cell r="LW26">
            <v>1.4870914127423822</v>
          </cell>
          <cell r="LX26">
            <v>0.7813852813852814</v>
          </cell>
          <cell r="LY26">
            <v>0.68270844991606039</v>
          </cell>
          <cell r="MA26">
            <v>0.54781349206349206</v>
          </cell>
          <cell r="MB26">
            <v>0.49089024390243902</v>
          </cell>
          <cell r="MC26">
            <v>1.7928336755646817</v>
          </cell>
          <cell r="MD26">
            <v>1.045226833976834</v>
          </cell>
        </row>
        <row r="27">
          <cell r="Z27">
            <v>40172</v>
          </cell>
          <cell r="AA27">
            <v>76.667000000000002</v>
          </cell>
          <cell r="AB27">
            <v>76.793999999999997</v>
          </cell>
          <cell r="AC27">
            <v>75.983549999999994</v>
          </cell>
          <cell r="AF27">
            <v>40172</v>
          </cell>
          <cell r="AG27">
            <v>40.756999999999998</v>
          </cell>
          <cell r="AH27">
            <v>40.630000000000003</v>
          </cell>
          <cell r="AI27">
            <v>40.074539999999999</v>
          </cell>
          <cell r="CQ27">
            <v>40172</v>
          </cell>
          <cell r="CR27">
            <v>889.18289514000003</v>
          </cell>
          <cell r="CS27">
            <v>1012.6457720845161</v>
          </cell>
          <cell r="DA27">
            <v>40172</v>
          </cell>
          <cell r="DB27">
            <v>7.2528393461371135</v>
          </cell>
          <cell r="DC27">
            <v>6.5894054999215719</v>
          </cell>
          <cell r="EA27">
            <v>40050</v>
          </cell>
          <cell r="EB27">
            <v>117.2015</v>
          </cell>
          <cell r="FV27">
            <v>40050</v>
          </cell>
          <cell r="FW27">
            <v>1.4981199999999999</v>
          </cell>
          <cell r="FX27">
            <v>5.8876658600000003</v>
          </cell>
          <cell r="HE27">
            <v>40385</v>
          </cell>
          <cell r="HF27">
            <v>18.220600000000001</v>
          </cell>
          <cell r="HG27">
            <v>64.794462888794314</v>
          </cell>
          <cell r="HJ27">
            <v>40385</v>
          </cell>
          <cell r="HK27">
            <v>21.428000000000001</v>
          </cell>
          <cell r="HL27">
            <v>73.548150762648191</v>
          </cell>
          <cell r="HO27">
            <v>40385</v>
          </cell>
          <cell r="HP27">
            <v>26.552900000000001</v>
          </cell>
          <cell r="HQ27">
            <v>77.693956843122848</v>
          </cell>
          <cell r="JK27">
            <v>40390</v>
          </cell>
          <cell r="JL27" t="str">
            <v xml:space="preserve"> </v>
          </cell>
          <cell r="JM27">
            <v>15.4</v>
          </cell>
          <cell r="JN27">
            <v>5</v>
          </cell>
          <cell r="JV27">
            <v>40026</v>
          </cell>
          <cell r="JW27">
            <v>276.94047735999999</v>
          </cell>
          <cell r="JX27">
            <v>138.47023867999999</v>
          </cell>
          <cell r="KH27" t="str">
            <v>CENTRALES ELECTRICAS DEL NORTE DE SANTANDER S.A. E.S.P.</v>
          </cell>
          <cell r="KI27">
            <v>40388</v>
          </cell>
          <cell r="KJ27">
            <v>0.12591808876715962</v>
          </cell>
          <cell r="KK27">
            <v>3.4292727237931033</v>
          </cell>
          <cell r="KL27">
            <v>0.83669303600270695</v>
          </cell>
          <cell r="KM27">
            <v>0.16330696399729303</v>
          </cell>
          <cell r="KN27">
            <v>0.83696150400573643</v>
          </cell>
          <cell r="KO27">
            <v>3.7120407227103962E-2</v>
          </cell>
          <cell r="KP27">
            <v>0</v>
          </cell>
          <cell r="KQ27">
            <v>0</v>
          </cell>
          <cell r="KR27">
            <v>0</v>
          </cell>
          <cell r="KU27">
            <v>40388</v>
          </cell>
          <cell r="KV27" t="str">
            <v>ELECTRIFICADORA DEL HUILA S.A. E.S.P.</v>
          </cell>
          <cell r="KW27">
            <v>1.5742631198626409E-4</v>
          </cell>
          <cell r="KX27">
            <v>1.0456780655172413</v>
          </cell>
          <cell r="KY27">
            <v>1</v>
          </cell>
          <cell r="KZ27">
            <v>0</v>
          </cell>
          <cell r="LA27">
            <v>8.1777987982910499E-2</v>
          </cell>
          <cell r="LB27">
            <v>0</v>
          </cell>
          <cell r="LC27">
            <v>0.91806458570510319</v>
          </cell>
          <cell r="LD27">
            <v>0.99984518443417936</v>
          </cell>
          <cell r="LE27">
            <v>1.7728143723960614E-6</v>
          </cell>
          <cell r="LF27">
            <v>1.5304275144826913E-4</v>
          </cell>
          <cell r="LG27">
            <v>-1.619E-39</v>
          </cell>
          <cell r="LJ27">
            <v>40172</v>
          </cell>
          <cell r="LK27">
            <v>91.148655199999993</v>
          </cell>
          <cell r="LL27">
            <v>30.889570070000001</v>
          </cell>
          <cell r="LU27">
            <v>35971</v>
          </cell>
          <cell r="LV27">
            <v>0.83281733746130027</v>
          </cell>
          <cell r="LW27">
            <v>1.438187134502924</v>
          </cell>
          <cell r="LX27">
            <v>0.63744588744588748</v>
          </cell>
          <cell r="LY27">
            <v>0.4745383324006715</v>
          </cell>
          <cell r="MA27">
            <v>0.47715079365079366</v>
          </cell>
          <cell r="MB27">
            <v>0.75855182926829268</v>
          </cell>
          <cell r="MC27">
            <v>1.8023305954825461</v>
          </cell>
          <cell r="MD27">
            <v>1.3660183397683399</v>
          </cell>
        </row>
        <row r="28">
          <cell r="Z28">
            <v>40173</v>
          </cell>
          <cell r="AA28">
            <v>83.63</v>
          </cell>
          <cell r="AB28">
            <v>84.254999999999995</v>
          </cell>
          <cell r="AC28">
            <v>80.362380000000002</v>
          </cell>
          <cell r="AF28">
            <v>40173</v>
          </cell>
          <cell r="AG28">
            <v>56.646000000000001</v>
          </cell>
          <cell r="AH28">
            <v>56.826000000000001</v>
          </cell>
          <cell r="AI28">
            <v>50.41798</v>
          </cell>
          <cell r="CQ28">
            <v>40173</v>
          </cell>
          <cell r="CR28">
            <v>962.49227601999996</v>
          </cell>
          <cell r="CS28">
            <v>1012.6457720845161</v>
          </cell>
          <cell r="DA28">
            <v>40173</v>
          </cell>
          <cell r="DB28">
            <v>7.0030192542191267</v>
          </cell>
          <cell r="DC28">
            <v>6.5894054999215719</v>
          </cell>
          <cell r="EA28">
            <v>40051</v>
          </cell>
          <cell r="EB28">
            <v>108.1561</v>
          </cell>
          <cell r="FV28">
            <v>40051</v>
          </cell>
          <cell r="FW28">
            <v>1.4461599999999999</v>
          </cell>
          <cell r="FX28">
            <v>5.5853269900000004</v>
          </cell>
          <cell r="HE28">
            <v>40386</v>
          </cell>
          <cell r="HF28">
            <v>5.6586999999999996</v>
          </cell>
          <cell r="HG28">
            <v>64.931819213385793</v>
          </cell>
          <cell r="HJ28">
            <v>40386</v>
          </cell>
          <cell r="HK28">
            <v>27.437000000000001</v>
          </cell>
          <cell r="HL28">
            <v>74.838341607600853</v>
          </cell>
          <cell r="HO28">
            <v>40386</v>
          </cell>
          <cell r="HP28">
            <v>29.3034</v>
          </cell>
          <cell r="HQ28">
            <v>80.29192720406796</v>
          </cell>
          <cell r="JK28">
            <v>40390</v>
          </cell>
          <cell r="JL28" t="str">
            <v xml:space="preserve"> </v>
          </cell>
          <cell r="JP28">
            <v>8.6</v>
          </cell>
          <cell r="JQ28">
            <v>6.7</v>
          </cell>
          <cell r="JR28">
            <v>2.2999999999999998</v>
          </cell>
          <cell r="JS28">
            <v>2.8</v>
          </cell>
          <cell r="JV28">
            <v>40057</v>
          </cell>
          <cell r="JW28">
            <v>4680.9486549100002</v>
          </cell>
          <cell r="JX28">
            <v>156.03162183033334</v>
          </cell>
          <cell r="KH28" t="str">
            <v>ENERTOTAL S.A. E.S.P.</v>
          </cell>
          <cell r="KI28">
            <v>40388</v>
          </cell>
          <cell r="KJ28">
            <v>0.11308263920255469</v>
          </cell>
          <cell r="KK28">
            <v>1.1113734734482759</v>
          </cell>
          <cell r="KL28">
            <v>0.78747803184630627</v>
          </cell>
          <cell r="KM28">
            <v>0.21210689647329711</v>
          </cell>
          <cell r="KN28">
            <v>0.78747803184630627</v>
          </cell>
          <cell r="KO28">
            <v>9.943932895113905E-2</v>
          </cell>
          <cell r="KP28">
            <v>0</v>
          </cell>
          <cell r="KQ28">
            <v>0</v>
          </cell>
          <cell r="KR28">
            <v>4.1507168039662862E-4</v>
          </cell>
          <cell r="KU28">
            <v>40388</v>
          </cell>
          <cell r="KV28" t="str">
            <v>CENTRALES ELECTRICAS DE NARINO S.A. E.S.P.</v>
          </cell>
          <cell r="KW28">
            <v>6.4142828654703663E-5</v>
          </cell>
          <cell r="KX28">
            <v>0.48670477034482756</v>
          </cell>
          <cell r="KY28">
            <v>1</v>
          </cell>
          <cell r="KZ28">
            <v>0</v>
          </cell>
          <cell r="LA28">
            <v>0.91082639566088464</v>
          </cell>
          <cell r="LB28">
            <v>0</v>
          </cell>
          <cell r="LC28">
            <v>8.9109461510460647E-2</v>
          </cell>
          <cell r="LD28">
            <v>0.99993585717134525</v>
          </cell>
          <cell r="LE28">
            <v>0</v>
          </cell>
          <cell r="LF28">
            <v>6.4142828654703663E-5</v>
          </cell>
          <cell r="LG28">
            <v>-3.1689999999999999E-41</v>
          </cell>
          <cell r="LJ28">
            <v>40173</v>
          </cell>
          <cell r="LK28">
            <v>97.170027919999995</v>
          </cell>
          <cell r="LL28">
            <v>37.732055819999999</v>
          </cell>
          <cell r="LU28">
            <v>35972</v>
          </cell>
          <cell r="LV28">
            <v>0.77930119416187527</v>
          </cell>
          <cell r="LW28">
            <v>1.4584549092028316</v>
          </cell>
          <cell r="LX28">
            <v>0.49567099567099565</v>
          </cell>
          <cell r="LY28">
            <v>0.43256855064353666</v>
          </cell>
          <cell r="MA28">
            <v>0.50504365079365077</v>
          </cell>
          <cell r="MB28">
            <v>0.52737195121951219</v>
          </cell>
          <cell r="MC28">
            <v>1.8650513347022588</v>
          </cell>
          <cell r="MD28">
            <v>1.2113754826254826</v>
          </cell>
        </row>
        <row r="29">
          <cell r="Z29">
            <v>40174</v>
          </cell>
          <cell r="AA29">
            <v>82.905000000000001</v>
          </cell>
          <cell r="AB29">
            <v>82.265000000000001</v>
          </cell>
          <cell r="AC29">
            <v>79.990669999999994</v>
          </cell>
          <cell r="AF29">
            <v>40174</v>
          </cell>
          <cell r="AG29">
            <v>46.999000000000002</v>
          </cell>
          <cell r="AH29">
            <v>47.639000000000003</v>
          </cell>
          <cell r="AI29">
            <v>46.54374</v>
          </cell>
          <cell r="CQ29">
            <v>40174</v>
          </cell>
          <cell r="CR29">
            <v>1215.77396071</v>
          </cell>
          <cell r="CS29">
            <v>1012.6457720845161</v>
          </cell>
          <cell r="DA29">
            <v>40174</v>
          </cell>
          <cell r="DB29">
            <v>9.1298794866517312</v>
          </cell>
          <cell r="DC29">
            <v>6.5894054999215719</v>
          </cell>
          <cell r="EA29">
            <v>40052</v>
          </cell>
          <cell r="EB29">
            <v>88.531599999999997</v>
          </cell>
          <cell r="FV29">
            <v>40052</v>
          </cell>
          <cell r="FW29">
            <v>1.45404</v>
          </cell>
          <cell r="FX29">
            <v>4.7842069599999997</v>
          </cell>
          <cell r="HE29">
            <v>40387</v>
          </cell>
          <cell r="HF29">
            <v>16.0318</v>
          </cell>
          <cell r="HG29">
            <v>65.320966742780442</v>
          </cell>
          <cell r="HJ29">
            <v>40387</v>
          </cell>
          <cell r="HK29">
            <v>19.776800000000001</v>
          </cell>
          <cell r="HL29">
            <v>75.768321062441387</v>
          </cell>
          <cell r="HO29">
            <v>40387</v>
          </cell>
          <cell r="HP29">
            <v>16.393899999999999</v>
          </cell>
          <cell r="HQ29">
            <v>81.745371729286802</v>
          </cell>
          <cell r="JK29">
            <v>40391</v>
          </cell>
          <cell r="JL29" t="str">
            <v xml:space="preserve"> </v>
          </cell>
          <cell r="JM29">
            <v>16.399999999999999</v>
          </cell>
          <cell r="JN29">
            <v>6.4</v>
          </cell>
          <cell r="JV29">
            <v>40087</v>
          </cell>
          <cell r="JW29">
            <v>4737.3056760400004</v>
          </cell>
          <cell r="JX29">
            <v>152.81631213032259</v>
          </cell>
          <cell r="KH29" t="str">
            <v>TRANSACCIONES DE ENERGIA S.A. E.S.P.</v>
          </cell>
          <cell r="KI29">
            <v>40388</v>
          </cell>
          <cell r="KJ29">
            <v>0.10811854175205744</v>
          </cell>
          <cell r="KK29">
            <v>0.58729824344827586</v>
          </cell>
          <cell r="KL29">
            <v>0</v>
          </cell>
          <cell r="KM29">
            <v>1.7361014130712719E-3</v>
          </cell>
          <cell r="KN29">
            <v>0</v>
          </cell>
          <cell r="KO29">
            <v>0.89188145824794252</v>
          </cell>
          <cell r="KP29">
            <v>0.51499275373162245</v>
          </cell>
          <cell r="KQ29">
            <v>0.43888112206088398</v>
          </cell>
          <cell r="KR29">
            <v>4.4390022794422231E-2</v>
          </cell>
          <cell r="KU29">
            <v>40388</v>
          </cell>
          <cell r="KV29" t="str">
            <v>COMPANIA DE ELECTRICIDAD DE TULUA S.A. E.S.P.</v>
          </cell>
          <cell r="KW29">
            <v>1.4225898770816404E-5</v>
          </cell>
          <cell r="KX29">
            <v>0.20969525344827586</v>
          </cell>
          <cell r="KY29">
            <v>1</v>
          </cell>
          <cell r="KZ29">
            <v>0</v>
          </cell>
          <cell r="LA29">
            <v>0.99998577410122913</v>
          </cell>
          <cell r="LB29">
            <v>0</v>
          </cell>
          <cell r="LC29">
            <v>0</v>
          </cell>
          <cell r="LD29">
            <v>0.99998577410122913</v>
          </cell>
          <cell r="LE29">
            <v>0</v>
          </cell>
          <cell r="LF29">
            <v>1.4225898770816404E-5</v>
          </cell>
          <cell r="LG29">
            <v>-2.2852000000000001E-40</v>
          </cell>
          <cell r="LJ29">
            <v>40174</v>
          </cell>
          <cell r="LK29">
            <v>92.68026184</v>
          </cell>
          <cell r="LL29">
            <v>37.892732580000001</v>
          </cell>
          <cell r="LU29">
            <v>35973</v>
          </cell>
          <cell r="LV29">
            <v>1.7178239716939407</v>
          </cell>
          <cell r="LW29">
            <v>1.8992274546014158</v>
          </cell>
          <cell r="LX29">
            <v>0.70129870129870131</v>
          </cell>
          <cell r="LY29">
            <v>0.2327923894795747</v>
          </cell>
          <cell r="MA29">
            <v>0.70327777777777778</v>
          </cell>
          <cell r="MB29">
            <v>0.47839329268292685</v>
          </cell>
          <cell r="MC29">
            <v>1.0086652977412731</v>
          </cell>
          <cell r="MD29">
            <v>1.2978185328185328</v>
          </cell>
        </row>
        <row r="30">
          <cell r="Z30">
            <v>40175</v>
          </cell>
          <cell r="AA30">
            <v>82.141999999999996</v>
          </cell>
          <cell r="AB30">
            <v>80.450999999999993</v>
          </cell>
          <cell r="AC30">
            <v>78.121070000000003</v>
          </cell>
          <cell r="AF30">
            <v>40175</v>
          </cell>
          <cell r="AG30">
            <v>64.162999999999997</v>
          </cell>
          <cell r="AH30">
            <v>65.853999999999999</v>
          </cell>
          <cell r="AI30">
            <v>66.144000000000005</v>
          </cell>
          <cell r="CQ30">
            <v>40175</v>
          </cell>
          <cell r="CR30">
            <v>1222.40917515</v>
          </cell>
          <cell r="CS30">
            <v>1012.6457720845161</v>
          </cell>
          <cell r="DA30">
            <v>40175</v>
          </cell>
          <cell r="DB30">
            <v>8.0906781347633192</v>
          </cell>
          <cell r="DC30">
            <v>6.5894054999215719</v>
          </cell>
          <cell r="EA30">
            <v>40053</v>
          </cell>
          <cell r="EB30">
            <v>96.330699999999993</v>
          </cell>
          <cell r="FV30">
            <v>40053</v>
          </cell>
          <cell r="FW30">
            <v>1.4203600000000001</v>
          </cell>
          <cell r="FX30">
            <v>4.5251709199999999</v>
          </cell>
          <cell r="HE30">
            <v>40388</v>
          </cell>
          <cell r="HF30">
            <v>2.2421000000000002</v>
          </cell>
          <cell r="HG30">
            <v>65.375390305677669</v>
          </cell>
          <cell r="HJ30">
            <v>40388</v>
          </cell>
          <cell r="HK30">
            <v>6.4067999999999996</v>
          </cell>
          <cell r="HL30">
            <v>76.069592874426775</v>
          </cell>
          <cell r="HO30">
            <v>40388</v>
          </cell>
          <cell r="HP30">
            <v>4.3579999999999997</v>
          </cell>
          <cell r="HQ30">
            <v>82.131741735258771</v>
          </cell>
          <cell r="JK30">
            <v>40391</v>
          </cell>
          <cell r="JL30" t="str">
            <v xml:space="preserve"> </v>
          </cell>
          <cell r="JP30">
            <v>7.3</v>
          </cell>
          <cell r="JQ30">
            <v>8</v>
          </cell>
          <cell r="JR30">
            <v>4.7</v>
          </cell>
          <cell r="JS30">
            <v>2.9</v>
          </cell>
          <cell r="JV30">
            <v>40118</v>
          </cell>
          <cell r="JW30">
            <v>4607.55353689</v>
          </cell>
          <cell r="JX30">
            <v>153.58511789633334</v>
          </cell>
          <cell r="KH30" t="str">
            <v>CODENSA S.A. E.S.P.</v>
          </cell>
          <cell r="KI30">
            <v>40388</v>
          </cell>
          <cell r="KJ30">
            <v>9.7868973358131578E-2</v>
          </cell>
          <cell r="KK30">
            <v>23.520612156206898</v>
          </cell>
          <cell r="KL30">
            <v>0.98408105328052309</v>
          </cell>
          <cell r="KM30">
            <v>1.4987965320337807E-2</v>
          </cell>
          <cell r="KN30">
            <v>0.88786609179358644</v>
          </cell>
          <cell r="KO30">
            <v>1.4264934848281959E-2</v>
          </cell>
          <cell r="KP30">
            <v>0</v>
          </cell>
          <cell r="KQ30">
            <v>0</v>
          </cell>
          <cell r="KR30">
            <v>9.3098139913907801E-4</v>
          </cell>
          <cell r="KU30">
            <v>40388</v>
          </cell>
          <cell r="KV30" t="str">
            <v>AGUAS DE LA CABANA S.A. E.S.P.</v>
          </cell>
          <cell r="KW30">
            <v>0</v>
          </cell>
          <cell r="KX30">
            <v>0.17334378896551725</v>
          </cell>
          <cell r="KY30">
            <v>1</v>
          </cell>
          <cell r="KZ30">
            <v>0</v>
          </cell>
          <cell r="LA30">
            <v>1</v>
          </cell>
          <cell r="LB30">
            <v>0</v>
          </cell>
          <cell r="LC30">
            <v>0</v>
          </cell>
          <cell r="LD30">
            <v>1</v>
          </cell>
          <cell r="LE30">
            <v>0</v>
          </cell>
          <cell r="LF30">
            <v>0</v>
          </cell>
          <cell r="LG30">
            <v>0</v>
          </cell>
          <cell r="LJ30">
            <v>40175</v>
          </cell>
          <cell r="LK30">
            <v>103.90540219</v>
          </cell>
          <cell r="LL30">
            <v>43.891885449999997</v>
          </cell>
          <cell r="LU30">
            <v>35974</v>
          </cell>
          <cell r="LV30">
            <v>2.3202122954444935</v>
          </cell>
          <cell r="LW30">
            <v>2.1906555863342567</v>
          </cell>
          <cell r="LX30">
            <v>0.49891774891774893</v>
          </cell>
          <cell r="LY30">
            <v>0.42137660884163403</v>
          </cell>
          <cell r="MA30">
            <v>0.56966269841269845</v>
          </cell>
          <cell r="MB30">
            <v>0.76671341463414633</v>
          </cell>
          <cell r="MC30">
            <v>1.9070944558521561</v>
          </cell>
          <cell r="MD30">
            <v>1.9134797297297297</v>
          </cell>
        </row>
        <row r="31">
          <cell r="Z31">
            <v>40176</v>
          </cell>
          <cell r="AA31">
            <v>84.521000000000001</v>
          </cell>
          <cell r="AB31">
            <v>81.456999999999994</v>
          </cell>
          <cell r="AC31">
            <v>77.361519999999999</v>
          </cell>
          <cell r="AF31">
            <v>40176</v>
          </cell>
          <cell r="AG31">
            <v>63.024999999999999</v>
          </cell>
          <cell r="AH31">
            <v>66.088999999999999</v>
          </cell>
          <cell r="AI31">
            <v>68.387439999999998</v>
          </cell>
          <cell r="CQ31">
            <v>40176</v>
          </cell>
          <cell r="CR31">
            <v>930.23401810999997</v>
          </cell>
          <cell r="CS31">
            <v>1012.6457720845161</v>
          </cell>
          <cell r="DA31">
            <v>40176</v>
          </cell>
          <cell r="DB31">
            <v>6.1082650037790582</v>
          </cell>
          <cell r="DC31">
            <v>6.5894054999215719</v>
          </cell>
          <cell r="EA31">
            <v>40054</v>
          </cell>
          <cell r="EB31">
            <v>120.8771</v>
          </cell>
          <cell r="FV31">
            <v>40054</v>
          </cell>
          <cell r="FW31">
            <v>1.2618</v>
          </cell>
          <cell r="FX31">
            <v>2.2240727300000001</v>
          </cell>
          <cell r="HE31">
            <v>40389</v>
          </cell>
          <cell r="HF31">
            <v>4.3651999999999997</v>
          </cell>
          <cell r="HG31">
            <v>65.481348887702993</v>
          </cell>
          <cell r="HJ31">
            <v>40389</v>
          </cell>
          <cell r="HK31">
            <v>11.650499999999999</v>
          </cell>
          <cell r="HL31">
            <v>76.617443165607327</v>
          </cell>
          <cell r="HO31">
            <v>40389</v>
          </cell>
          <cell r="HP31">
            <v>0.2112</v>
          </cell>
          <cell r="HQ31">
            <v>82.150466229352674</v>
          </cell>
          <cell r="JK31">
            <v>40392</v>
          </cell>
          <cell r="JL31" t="str">
            <v xml:space="preserve"> </v>
          </cell>
          <cell r="JM31">
            <v>13.4</v>
          </cell>
          <cell r="JN31">
            <v>2.7</v>
          </cell>
          <cell r="JV31">
            <v>40148</v>
          </cell>
          <cell r="JW31">
            <v>4741.1721958300004</v>
          </cell>
          <cell r="JX31">
            <v>152.94103857516129</v>
          </cell>
          <cell r="KH31" t="str">
            <v>ELECTRIFICADORA DE SANTANDER S.A. E.S.P.</v>
          </cell>
          <cell r="KI31">
            <v>40388</v>
          </cell>
          <cell r="KJ31">
            <v>8.9054373394449882E-2</v>
          </cell>
          <cell r="KK31">
            <v>5.0800386596551723</v>
          </cell>
          <cell r="KL31">
            <v>0.90752982962993556</v>
          </cell>
          <cell r="KM31">
            <v>5.2226231249018193E-2</v>
          </cell>
          <cell r="KN31">
            <v>0.85425314465905466</v>
          </cell>
          <cell r="KO31">
            <v>5.6692481946495489E-2</v>
          </cell>
          <cell r="KP31">
            <v>0</v>
          </cell>
          <cell r="KQ31">
            <v>2.8346240973247745E-2</v>
          </cell>
          <cell r="KR31">
            <v>1.1897698147798504E-2</v>
          </cell>
          <cell r="KU31">
            <v>40388</v>
          </cell>
          <cell r="KV31" t="str">
            <v>EMPRESA DE ENERGIA DE PEREIRA S.A. E.S.P.</v>
          </cell>
          <cell r="KW31">
            <v>0</v>
          </cell>
          <cell r="KX31">
            <v>6.9535862068965518E-2</v>
          </cell>
          <cell r="KY31">
            <v>1</v>
          </cell>
          <cell r="KZ31">
            <v>0</v>
          </cell>
          <cell r="LA31">
            <v>1</v>
          </cell>
          <cell r="LB31">
            <v>0</v>
          </cell>
          <cell r="LC31">
            <v>0</v>
          </cell>
          <cell r="LD31">
            <v>1</v>
          </cell>
          <cell r="LE31">
            <v>0</v>
          </cell>
          <cell r="LF31">
            <v>0</v>
          </cell>
          <cell r="LG31">
            <v>0</v>
          </cell>
          <cell r="LJ31">
            <v>40176</v>
          </cell>
          <cell r="LK31">
            <v>104.17876359</v>
          </cell>
          <cell r="LL31">
            <v>44.812681740000002</v>
          </cell>
          <cell r="LU31">
            <v>35975</v>
          </cell>
          <cell r="LV31">
            <v>1.8624502432551968</v>
          </cell>
          <cell r="LW31">
            <v>1.7369590643274855</v>
          </cell>
          <cell r="LX31">
            <v>0.52489177489177485</v>
          </cell>
          <cell r="LY31">
            <v>0.44823726916620033</v>
          </cell>
          <cell r="MA31">
            <v>0.92382142857142857</v>
          </cell>
          <cell r="MB31">
            <v>1.8484085365853657</v>
          </cell>
          <cell r="MC31">
            <v>1.6322484599589322</v>
          </cell>
          <cell r="MD31">
            <v>1.041457528957529</v>
          </cell>
        </row>
        <row r="32">
          <cell r="Z32">
            <v>40177</v>
          </cell>
          <cell r="AA32">
            <v>81.617999999999995</v>
          </cell>
          <cell r="AB32">
            <v>79.075999999999993</v>
          </cell>
          <cell r="AC32">
            <v>77.195700000000002</v>
          </cell>
          <cell r="AF32">
            <v>40177</v>
          </cell>
          <cell r="AG32">
            <v>64.177999999999997</v>
          </cell>
          <cell r="AH32">
            <v>65.965000000000003</v>
          </cell>
          <cell r="AI32">
            <v>64.211889999999997</v>
          </cell>
          <cell r="CQ32">
            <v>40177</v>
          </cell>
          <cell r="CR32">
            <v>1383.88373419</v>
          </cell>
          <cell r="CS32">
            <v>1012.6457720845161</v>
          </cell>
          <cell r="DA32">
            <v>40177</v>
          </cell>
          <cell r="DB32">
            <v>9.3663748275583707</v>
          </cell>
          <cell r="DC32">
            <v>6.5894054999215719</v>
          </cell>
          <cell r="EA32">
            <v>40055</v>
          </cell>
          <cell r="EB32">
            <v>187.14869999999999</v>
          </cell>
          <cell r="FV32">
            <v>40055</v>
          </cell>
          <cell r="FW32">
            <v>0.22548000000000001</v>
          </cell>
          <cell r="FX32">
            <v>9.2358300000000004E-3</v>
          </cell>
          <cell r="HE32">
            <v>40390</v>
          </cell>
          <cell r="HF32">
            <v>8.1472999999999995</v>
          </cell>
          <cell r="HG32">
            <v>65.679112187284886</v>
          </cell>
          <cell r="HJ32">
            <v>40390</v>
          </cell>
          <cell r="HK32">
            <v>9.5690000000000008</v>
          </cell>
          <cell r="HL32">
            <v>77.067413504760736</v>
          </cell>
          <cell r="HO32">
            <v>40390</v>
          </cell>
          <cell r="HP32">
            <v>6.1128</v>
          </cell>
          <cell r="HQ32">
            <v>82.692412666366309</v>
          </cell>
          <cell r="JK32">
            <v>40392</v>
          </cell>
          <cell r="JL32" t="str">
            <v xml:space="preserve"> </v>
          </cell>
          <cell r="JP32">
            <v>5.6</v>
          </cell>
          <cell r="JQ32">
            <v>5</v>
          </cell>
          <cell r="JR32">
            <v>4.4000000000000004</v>
          </cell>
          <cell r="JS32">
            <v>1.1000000000000001</v>
          </cell>
          <cell r="JV32">
            <v>40179</v>
          </cell>
          <cell r="JW32">
            <v>4576.9405155900004</v>
          </cell>
          <cell r="JX32">
            <v>147.64324243838709</v>
          </cell>
          <cell r="KH32" t="str">
            <v>COMPANIA ENERGETICA DEL TOLIMA S.A. E.S.P.</v>
          </cell>
          <cell r="KI32">
            <v>40388</v>
          </cell>
          <cell r="KJ32">
            <v>8.3873335747604971E-2</v>
          </cell>
          <cell r="KK32">
            <v>4.5011447865517242</v>
          </cell>
          <cell r="KL32">
            <v>0.55401710016517136</v>
          </cell>
          <cell r="KM32">
            <v>6.1685950037280023E-2</v>
          </cell>
          <cell r="KN32">
            <v>0.4572845034379649</v>
          </cell>
          <cell r="KO32">
            <v>0.45884216081443013</v>
          </cell>
          <cell r="KP32">
            <v>0.24287438206540954</v>
          </cell>
          <cell r="KQ32">
            <v>0.13329942235865139</v>
          </cell>
          <cell r="KR32">
            <v>8.123145373487687E-3</v>
          </cell>
          <cell r="KU32">
            <v>40388</v>
          </cell>
          <cell r="KV32" t="str">
            <v>PROYECTOS ENERGETICOS DEL CAUCA S.A. E.S.P.</v>
          </cell>
          <cell r="KW32">
            <v>0</v>
          </cell>
          <cell r="KX32">
            <v>1.4106758620689655E-2</v>
          </cell>
          <cell r="KY32">
            <v>1</v>
          </cell>
          <cell r="KZ32">
            <v>0</v>
          </cell>
          <cell r="LA32">
            <v>1</v>
          </cell>
          <cell r="LB32">
            <v>0</v>
          </cell>
          <cell r="LC32">
            <v>0</v>
          </cell>
          <cell r="LD32">
            <v>1</v>
          </cell>
          <cell r="LE32">
            <v>0</v>
          </cell>
          <cell r="LF32">
            <v>0</v>
          </cell>
          <cell r="LG32">
            <v>0</v>
          </cell>
          <cell r="LJ32">
            <v>40177</v>
          </cell>
          <cell r="LK32">
            <v>104.18784793</v>
          </cell>
          <cell r="LL32">
            <v>42.839910140000001</v>
          </cell>
          <cell r="LU32">
            <v>35976</v>
          </cell>
          <cell r="LV32">
            <v>1.101282618310482</v>
          </cell>
          <cell r="LW32">
            <v>1.223419513696522</v>
          </cell>
          <cell r="LX32">
            <v>0.43181818181818182</v>
          </cell>
          <cell r="LY32">
            <v>0.37381085618354787</v>
          </cell>
          <cell r="MA32">
            <v>0.57045634920634924</v>
          </cell>
          <cell r="MB32">
            <v>0.78686890243902441</v>
          </cell>
          <cell r="MC32">
            <v>0.97729979466119099</v>
          </cell>
          <cell r="MD32">
            <v>0.90976351351351348</v>
          </cell>
        </row>
        <row r="33">
          <cell r="Z33">
            <v>40178</v>
          </cell>
          <cell r="AA33">
            <v>82.332999999999998</v>
          </cell>
          <cell r="AB33">
            <v>83.168000000000006</v>
          </cell>
          <cell r="AC33">
            <v>79.96602</v>
          </cell>
          <cell r="AF33">
            <v>40178</v>
          </cell>
          <cell r="AG33">
            <v>51.195</v>
          </cell>
          <cell r="AH33">
            <v>50.36</v>
          </cell>
          <cell r="AI33">
            <v>49.575380000000003</v>
          </cell>
          <cell r="CQ33">
            <v>40178</v>
          </cell>
          <cell r="CR33">
            <v>1128.79498403</v>
          </cell>
          <cell r="CS33">
            <v>1012.6457720845161</v>
          </cell>
          <cell r="DA33">
            <v>40178</v>
          </cell>
          <cell r="DB33">
            <v>8.3202133425249976</v>
          </cell>
          <cell r="DC33">
            <v>6.5894054999215719</v>
          </cell>
          <cell r="EA33">
            <v>40056</v>
          </cell>
          <cell r="EB33">
            <v>157.4288</v>
          </cell>
          <cell r="FV33">
            <v>40056</v>
          </cell>
          <cell r="FW33">
            <v>1.5082</v>
          </cell>
          <cell r="FX33">
            <v>3.7759710000000002E-2</v>
          </cell>
          <cell r="HE33">
            <v>40391</v>
          </cell>
          <cell r="HF33">
            <v>21.431899999999999</v>
          </cell>
          <cell r="HG33">
            <v>66.19933892010549</v>
          </cell>
          <cell r="HJ33">
            <v>40391</v>
          </cell>
          <cell r="HK33">
            <v>27.094100000000001</v>
          </cell>
          <cell r="HL33">
            <v>78.34147990313636</v>
          </cell>
          <cell r="HO33">
            <v>40391</v>
          </cell>
          <cell r="HP33">
            <v>19.686699999999998</v>
          </cell>
          <cell r="HQ33">
            <v>84.437789076776639</v>
          </cell>
          <cell r="JV33">
            <v>40210</v>
          </cell>
          <cell r="JW33">
            <v>4409.4595807599999</v>
          </cell>
          <cell r="JX33">
            <v>157.48069931285715</v>
          </cell>
          <cell r="KH33" t="str">
            <v>COMERCIALIZADORA ENERGETICA NACIONAL COLOMBIANA - CENCOL S.A. E.S.P.</v>
          </cell>
          <cell r="KI33">
            <v>40388</v>
          </cell>
          <cell r="KJ33">
            <v>7.8285028451907143E-2</v>
          </cell>
          <cell r="KK33">
            <v>0.30592943448275861</v>
          </cell>
          <cell r="KL33">
            <v>0.52930321907905376</v>
          </cell>
          <cell r="KM33">
            <v>0</v>
          </cell>
          <cell r="KN33">
            <v>0.45101819062714665</v>
          </cell>
          <cell r="KO33">
            <v>0.47069678092094619</v>
          </cell>
          <cell r="KP33">
            <v>0</v>
          </cell>
          <cell r="KQ33">
            <v>0.47069678092094619</v>
          </cell>
          <cell r="KR33">
            <v>0</v>
          </cell>
          <cell r="KU33">
            <v>40388</v>
          </cell>
          <cell r="KV33" t="str">
            <v>PRESTADORA DE SERVICIOS PUBLICOS LA CASCADA S.A. E.S.P.</v>
          </cell>
          <cell r="KW33">
            <v>0</v>
          </cell>
          <cell r="KX33">
            <v>0.45069087068965519</v>
          </cell>
          <cell r="KY33">
            <v>1</v>
          </cell>
          <cell r="KZ33">
            <v>0</v>
          </cell>
          <cell r="LA33">
            <v>1</v>
          </cell>
          <cell r="LB33">
            <v>0</v>
          </cell>
          <cell r="LC33">
            <v>0</v>
          </cell>
          <cell r="LD33">
            <v>1</v>
          </cell>
          <cell r="LE33">
            <v>0</v>
          </cell>
          <cell r="LF33">
            <v>0</v>
          </cell>
          <cell r="LG33">
            <v>0</v>
          </cell>
          <cell r="LJ33">
            <v>40178</v>
          </cell>
          <cell r="LK33">
            <v>100.56053783999999</v>
          </cell>
          <cell r="LL33">
            <v>34.475077769999999</v>
          </cell>
          <cell r="LU33">
            <v>35977</v>
          </cell>
          <cell r="LV33">
            <v>0.81324041811846692</v>
          </cell>
          <cell r="LW33">
            <v>0.97736812090105507</v>
          </cell>
          <cell r="LX33">
            <v>0.460984393757503</v>
          </cell>
          <cell r="LY33">
            <v>0.26679841897233203</v>
          </cell>
          <cell r="MA33">
            <v>0.424431856047984</v>
          </cell>
          <cell r="MB33">
            <v>0.65638913234005258</v>
          </cell>
          <cell r="MC33">
            <v>1.1125479143179255</v>
          </cell>
          <cell r="MD33">
            <v>0.92930791788856304</v>
          </cell>
        </row>
        <row r="34">
          <cell r="Z34">
            <v>40179</v>
          </cell>
          <cell r="AA34">
            <v>78.182000000000002</v>
          </cell>
          <cell r="AB34">
            <v>80.302000000000007</v>
          </cell>
          <cell r="AC34">
            <v>77.465220000000002</v>
          </cell>
          <cell r="AF34">
            <v>40179</v>
          </cell>
          <cell r="AG34">
            <v>34.844000000000001</v>
          </cell>
          <cell r="AH34">
            <v>32.723999999999997</v>
          </cell>
          <cell r="AI34">
            <v>31.95016</v>
          </cell>
          <cell r="CQ34">
            <v>40179</v>
          </cell>
          <cell r="CR34">
            <v>1726.4050412500001</v>
          </cell>
          <cell r="CS34">
            <v>1614.350279525484</v>
          </cell>
          <cell r="DA34">
            <v>40179</v>
          </cell>
          <cell r="DB34">
            <v>14.95487761520114</v>
          </cell>
          <cell r="DC34">
            <v>10.837467192709202</v>
          </cell>
          <cell r="EA34">
            <v>40057</v>
          </cell>
          <cell r="EB34">
            <v>99.865200000000002</v>
          </cell>
          <cell r="FV34">
            <v>40057</v>
          </cell>
          <cell r="FW34">
            <v>1.5307200000000001</v>
          </cell>
          <cell r="FX34">
            <v>3.7518499900000002</v>
          </cell>
          <cell r="HE34">
            <v>40392</v>
          </cell>
          <cell r="HF34">
            <v>16.167300000000001</v>
          </cell>
          <cell r="HG34">
            <v>66.591775505640612</v>
          </cell>
          <cell r="HJ34">
            <v>40392</v>
          </cell>
          <cell r="HK34">
            <v>7.5119999999999996</v>
          </cell>
          <cell r="HL34">
            <v>78.694722372330673</v>
          </cell>
          <cell r="HO34">
            <v>40392</v>
          </cell>
          <cell r="HP34">
            <v>6.4246999999999996</v>
          </cell>
          <cell r="HQ34">
            <v>85.007387832482934</v>
          </cell>
          <cell r="JV34">
            <v>40238</v>
          </cell>
          <cell r="JW34">
            <v>4890.1261166200002</v>
          </cell>
          <cell r="JX34">
            <v>157.7460037619355</v>
          </cell>
          <cell r="KH34" t="str">
            <v>EMPRESA DE ENERGIA DE PEREIRA S.A. E.S.P.</v>
          </cell>
          <cell r="KI34">
            <v>40388</v>
          </cell>
          <cell r="KJ34">
            <v>6.8963239339715821E-2</v>
          </cell>
          <cell r="KK34">
            <v>1.5505696496551724</v>
          </cell>
          <cell r="KL34">
            <v>0.85292694846006123</v>
          </cell>
          <cell r="KM34">
            <v>0.12950854037006571</v>
          </cell>
          <cell r="KN34">
            <v>0.88619139554919135</v>
          </cell>
          <cell r="KO34">
            <v>4.4845365111092841E-2</v>
          </cell>
          <cell r="KP34">
            <v>0</v>
          </cell>
          <cell r="KQ34">
            <v>0</v>
          </cell>
          <cell r="KR34">
            <v>1.7564511169873093E-2</v>
          </cell>
          <cell r="KU34">
            <v>40388</v>
          </cell>
          <cell r="KV34" t="str">
            <v>GENELEC S.A. EMPRESA DE SERVICIOS PUBLICOS</v>
          </cell>
          <cell r="KW34">
            <v>0</v>
          </cell>
          <cell r="KX34">
            <v>1.9765551724137929E-2</v>
          </cell>
          <cell r="KY34">
            <v>1</v>
          </cell>
          <cell r="KZ34">
            <v>0</v>
          </cell>
          <cell r="LA34">
            <v>1</v>
          </cell>
          <cell r="LB34">
            <v>0</v>
          </cell>
          <cell r="LC34">
            <v>0</v>
          </cell>
          <cell r="LD34">
            <v>1</v>
          </cell>
          <cell r="LE34">
            <v>0</v>
          </cell>
          <cell r="LF34">
            <v>0</v>
          </cell>
          <cell r="LG34">
            <v>0</v>
          </cell>
          <cell r="LJ34">
            <v>40179</v>
          </cell>
          <cell r="LK34">
            <v>87.155157869999996</v>
          </cell>
          <cell r="LL34">
            <v>27.625167300000001</v>
          </cell>
          <cell r="LU34">
            <v>35978</v>
          </cell>
          <cell r="LV34">
            <v>1.0202090592334494</v>
          </cell>
          <cell r="LW34">
            <v>0.96587111491303113</v>
          </cell>
          <cell r="LX34">
            <v>0.43817527010804319</v>
          </cell>
          <cell r="LY34">
            <v>0.39657444005270093</v>
          </cell>
          <cell r="MA34">
            <v>0.46430189936687771</v>
          </cell>
          <cell r="MB34">
            <v>0.62475606193397604</v>
          </cell>
          <cell r="MC34">
            <v>1.25576099210823</v>
          </cell>
          <cell r="MD34">
            <v>1.1364281524926687</v>
          </cell>
        </row>
        <row r="35">
          <cell r="Z35">
            <v>40180</v>
          </cell>
          <cell r="AA35">
            <v>80.445999999999998</v>
          </cell>
          <cell r="AB35">
            <v>82.253</v>
          </cell>
          <cell r="AC35">
            <v>79.103170000000006</v>
          </cell>
          <cell r="AF35">
            <v>40180</v>
          </cell>
          <cell r="AG35">
            <v>51.389000000000003</v>
          </cell>
          <cell r="AH35">
            <v>49.582000000000001</v>
          </cell>
          <cell r="AI35">
            <v>42.828499999999998</v>
          </cell>
          <cell r="CQ35">
            <v>40180</v>
          </cell>
          <cell r="CR35">
            <v>1641.87186447</v>
          </cell>
          <cell r="CS35">
            <v>1614.350279525484</v>
          </cell>
          <cell r="DA35">
            <v>40180</v>
          </cell>
          <cell r="DB35">
            <v>12.857431904555238</v>
          </cell>
          <cell r="DC35">
            <v>10.837467192709202</v>
          </cell>
          <cell r="EA35">
            <v>40058</v>
          </cell>
          <cell r="EB35">
            <v>83.822699999999998</v>
          </cell>
          <cell r="FV35">
            <v>40058</v>
          </cell>
          <cell r="FW35">
            <v>1.82176</v>
          </cell>
          <cell r="FX35">
            <v>4.7502588000000001</v>
          </cell>
          <cell r="HE35">
            <v>40393</v>
          </cell>
          <cell r="HF35">
            <v>5.3917999999999999</v>
          </cell>
          <cell r="HG35">
            <v>66.722653239207034</v>
          </cell>
          <cell r="HJ35">
            <v>40393</v>
          </cell>
          <cell r="HK35">
            <v>12.5364</v>
          </cell>
          <cell r="HL35">
            <v>79.284231010617106</v>
          </cell>
          <cell r="HO35">
            <v>40393</v>
          </cell>
          <cell r="HP35">
            <v>15.2898</v>
          </cell>
          <cell r="HQ35">
            <v>86.362945454628445</v>
          </cell>
          <cell r="JV35">
            <v>40269</v>
          </cell>
          <cell r="JW35">
            <v>4610.75452718</v>
          </cell>
          <cell r="JX35">
            <v>153.69181757266668</v>
          </cell>
          <cell r="KH35" t="str">
            <v>E2 ENERGIA EFICIENTE S.A. E.S.P.</v>
          </cell>
          <cell r="KI35">
            <v>40388</v>
          </cell>
          <cell r="KJ35">
            <v>6.5707663618446682E-2</v>
          </cell>
          <cell r="KK35">
            <v>0.10804074344827586</v>
          </cell>
          <cell r="KL35">
            <v>0</v>
          </cell>
          <cell r="KM35">
            <v>0.99928874533526868</v>
          </cell>
          <cell r="KN35">
            <v>0</v>
          </cell>
          <cell r="KO35">
            <v>0.93429233638155329</v>
          </cell>
          <cell r="KP35">
            <v>0</v>
          </cell>
          <cell r="KQ35">
            <v>0</v>
          </cell>
          <cell r="KR35">
            <v>7.1125466473127082E-4</v>
          </cell>
          <cell r="KU35">
            <v>40388</v>
          </cell>
          <cell r="KV35" t="str">
            <v>EMPRESA DE ENERGIA DE BOYACA S.A. E.S.P. EMPRESA DE SERVICIOS PUBLICOS</v>
          </cell>
          <cell r="KW35">
            <v>0</v>
          </cell>
          <cell r="KX35">
            <v>0.45168000000000003</v>
          </cell>
          <cell r="KY35">
            <v>0</v>
          </cell>
          <cell r="KZ35">
            <v>0</v>
          </cell>
          <cell r="LA35">
            <v>0</v>
          </cell>
          <cell r="LB35">
            <v>0</v>
          </cell>
          <cell r="LC35">
            <v>1</v>
          </cell>
          <cell r="LD35">
            <v>1</v>
          </cell>
          <cell r="LE35">
            <v>0</v>
          </cell>
          <cell r="LF35">
            <v>0</v>
          </cell>
          <cell r="LG35">
            <v>0</v>
          </cell>
          <cell r="LJ35">
            <v>40180</v>
          </cell>
          <cell r="LK35">
            <v>91.918474309999993</v>
          </cell>
          <cell r="LL35">
            <v>35.180335990000003</v>
          </cell>
          <cell r="LU35">
            <v>35979</v>
          </cell>
          <cell r="LV35">
            <v>0.6020905923344948</v>
          </cell>
          <cell r="LW35">
            <v>1.2560593099515256</v>
          </cell>
          <cell r="LX35">
            <v>0.44777911164465789</v>
          </cell>
          <cell r="LY35">
            <v>0.26679841897233203</v>
          </cell>
          <cell r="MA35">
            <v>0.47573475508163943</v>
          </cell>
          <cell r="MB35">
            <v>0.50977212971078001</v>
          </cell>
          <cell r="MC35">
            <v>2.9552311161217588</v>
          </cell>
          <cell r="MD35">
            <v>1.5409853372434017</v>
          </cell>
        </row>
        <row r="36">
          <cell r="Z36">
            <v>40181</v>
          </cell>
          <cell r="AA36">
            <v>77.552000000000007</v>
          </cell>
          <cell r="AB36">
            <v>78.647999999999996</v>
          </cell>
          <cell r="AC36">
            <v>79.373540000000006</v>
          </cell>
          <cell r="AF36">
            <v>40181</v>
          </cell>
          <cell r="AG36">
            <v>44.392000000000003</v>
          </cell>
          <cell r="AH36">
            <v>43.295999999999999</v>
          </cell>
          <cell r="AI36">
            <v>38.8309</v>
          </cell>
          <cell r="CQ36">
            <v>40181</v>
          </cell>
          <cell r="CR36">
            <v>1604.2118485200001</v>
          </cell>
          <cell r="CS36">
            <v>1614.350279525484</v>
          </cell>
          <cell r="DA36">
            <v>40181</v>
          </cell>
          <cell r="DB36">
            <v>12.973307175516771</v>
          </cell>
          <cell r="DC36">
            <v>10.837467192709202</v>
          </cell>
          <cell r="EA36">
            <v>40059</v>
          </cell>
          <cell r="EB36">
            <v>84.269300000000001</v>
          </cell>
          <cell r="FV36">
            <v>40059</v>
          </cell>
          <cell r="FW36">
            <v>1.9637199999999999</v>
          </cell>
          <cell r="FX36">
            <v>4.8743537200000002</v>
          </cell>
          <cell r="JV36">
            <v>40299</v>
          </cell>
          <cell r="JW36">
            <v>4788.1978903099998</v>
          </cell>
          <cell r="JX36">
            <v>154.45799646161291</v>
          </cell>
          <cell r="KH36" t="str">
            <v>ENERGIA CONFIABLE S.A. E.S.P.</v>
          </cell>
          <cell r="KI36">
            <v>40388</v>
          </cell>
          <cell r="KJ36">
            <v>6.3160163433614316E-2</v>
          </cell>
          <cell r="KK36">
            <v>0.59797676172413794</v>
          </cell>
          <cell r="KL36">
            <v>0.50664659867427708</v>
          </cell>
          <cell r="KM36">
            <v>0.49335340132572297</v>
          </cell>
          <cell r="KN36">
            <v>0.5057961429522948</v>
          </cell>
          <cell r="KO36">
            <v>0.43104369361409084</v>
          </cell>
          <cell r="KP36">
            <v>0</v>
          </cell>
          <cell r="KQ36">
            <v>0</v>
          </cell>
          <cell r="KR36">
            <v>0</v>
          </cell>
          <cell r="KU36">
            <v>40388</v>
          </cell>
          <cell r="KV36" t="str">
            <v>GENERADORA COLOMBIANA DE ELECTRICIDAD S.C.A.  E.S.P.</v>
          </cell>
          <cell r="KW36">
            <v>0</v>
          </cell>
          <cell r="KX36">
            <v>6.5025948275862066E-3</v>
          </cell>
          <cell r="KY36">
            <v>0</v>
          </cell>
          <cell r="KZ36">
            <v>0</v>
          </cell>
          <cell r="LA36">
            <v>1</v>
          </cell>
          <cell r="LB36">
            <v>0</v>
          </cell>
          <cell r="LC36">
            <v>0</v>
          </cell>
          <cell r="LD36">
            <v>1</v>
          </cell>
          <cell r="LE36">
            <v>0</v>
          </cell>
          <cell r="LF36">
            <v>0</v>
          </cell>
          <cell r="LG36">
            <v>0</v>
          </cell>
          <cell r="LJ36">
            <v>40181</v>
          </cell>
          <cell r="LK36">
            <v>88.950923160000002</v>
          </cell>
          <cell r="LL36">
            <v>34.11805425</v>
          </cell>
          <cell r="LU36">
            <v>35980</v>
          </cell>
          <cell r="LV36">
            <v>0.73658536585365852</v>
          </cell>
          <cell r="LW36">
            <v>0.99971485600228116</v>
          </cell>
          <cell r="LX36">
            <v>0.71308523409363744</v>
          </cell>
          <cell r="LY36">
            <v>0.95388669301712781</v>
          </cell>
          <cell r="MA36">
            <v>0.44517494168610461</v>
          </cell>
          <cell r="MB36">
            <v>0.61354075372480277</v>
          </cell>
          <cell r="MC36">
            <v>3.3209582863585116</v>
          </cell>
          <cell r="MD36">
            <v>1.4746627565982404</v>
          </cell>
        </row>
        <row r="37">
          <cell r="Z37">
            <v>40182</v>
          </cell>
          <cell r="AA37">
            <v>79.141999999999996</v>
          </cell>
          <cell r="AB37">
            <v>83.254000000000005</v>
          </cell>
          <cell r="AC37">
            <v>81.977940000000004</v>
          </cell>
          <cell r="AF37">
            <v>40182</v>
          </cell>
          <cell r="AG37">
            <v>68.031999999999996</v>
          </cell>
          <cell r="AH37">
            <v>63.92</v>
          </cell>
          <cell r="AI37">
            <v>58.422420000000002</v>
          </cell>
          <cell r="CQ37">
            <v>40182</v>
          </cell>
          <cell r="CR37">
            <v>2099.3314421800001</v>
          </cell>
          <cell r="CS37">
            <v>1614.350279525484</v>
          </cell>
          <cell r="DA37">
            <v>40182</v>
          </cell>
          <cell r="DB37">
            <v>14.38246642729095</v>
          </cell>
          <cell r="DC37">
            <v>10.837467192709202</v>
          </cell>
          <cell r="EA37">
            <v>40060</v>
          </cell>
          <cell r="EB37">
            <v>127.6662</v>
          </cell>
          <cell r="FV37">
            <v>40060</v>
          </cell>
          <cell r="FW37">
            <v>1.9154</v>
          </cell>
          <cell r="FX37">
            <v>2.0520261999999998</v>
          </cell>
          <cell r="JV37">
            <v>40330</v>
          </cell>
          <cell r="JW37">
            <v>4587.0823295500004</v>
          </cell>
          <cell r="JX37">
            <v>152.90274431833333</v>
          </cell>
          <cell r="KH37" t="str">
            <v>EMPRESA DE ENERGIA DE CUNDINAMARCA S.A. E.S.P.</v>
          </cell>
          <cell r="KI37">
            <v>40388</v>
          </cell>
          <cell r="KJ37">
            <v>5.5969552700799952E-2</v>
          </cell>
          <cell r="KK37">
            <v>2.256114405862069</v>
          </cell>
          <cell r="KL37">
            <v>0.73243151657934757</v>
          </cell>
          <cell r="KM37">
            <v>0.26230484841714152</v>
          </cell>
          <cell r="KN37">
            <v>0.73259085644464128</v>
          </cell>
          <cell r="KO37">
            <v>0.21143959085455874</v>
          </cell>
          <cell r="KP37">
            <v>0</v>
          </cell>
          <cell r="KQ37">
            <v>0</v>
          </cell>
          <cell r="KR37">
            <v>5.2636350035108583E-3</v>
          </cell>
          <cell r="KU37">
            <v>40388</v>
          </cell>
          <cell r="KV37" t="str">
            <v>EMPRESA DE ENERGIA DE CUNDINAMARCA S.A. E.S.P.</v>
          </cell>
          <cell r="KW37">
            <v>0</v>
          </cell>
          <cell r="KX37">
            <v>0.18838389655172413</v>
          </cell>
          <cell r="KY37">
            <v>1</v>
          </cell>
          <cell r="KZ37">
            <v>0</v>
          </cell>
          <cell r="LA37">
            <v>1</v>
          </cell>
          <cell r="LB37">
            <v>0</v>
          </cell>
          <cell r="LC37">
            <v>0</v>
          </cell>
          <cell r="LD37">
            <v>1</v>
          </cell>
          <cell r="LE37">
            <v>0</v>
          </cell>
          <cell r="LF37">
            <v>0</v>
          </cell>
          <cell r="LG37">
            <v>0</v>
          </cell>
          <cell r="LJ37">
            <v>40182</v>
          </cell>
          <cell r="LK37">
            <v>100.62006314</v>
          </cell>
          <cell r="LL37">
            <v>43.32346785</v>
          </cell>
          <cell r="LU37">
            <v>35981</v>
          </cell>
          <cell r="LV37">
            <v>2.4609756097560975</v>
          </cell>
          <cell r="LW37">
            <v>1.6997148560022812</v>
          </cell>
          <cell r="LX37">
            <v>1.0600240096038416</v>
          </cell>
          <cell r="LY37">
            <v>1.1495388669301714</v>
          </cell>
          <cell r="MA37">
            <v>0.46368877040986339</v>
          </cell>
          <cell r="MB37">
            <v>0.64053754016944198</v>
          </cell>
          <cell r="MC37">
            <v>2.0143291995490418</v>
          </cell>
          <cell r="MD37">
            <v>1.6240938416422288</v>
          </cell>
        </row>
        <row r="38">
          <cell r="Z38">
            <v>40183</v>
          </cell>
          <cell r="AA38">
            <v>81.471000000000004</v>
          </cell>
          <cell r="AB38">
            <v>82.218999999999994</v>
          </cell>
          <cell r="AC38">
            <v>81.225099999999998</v>
          </cell>
          <cell r="AF38">
            <v>40183</v>
          </cell>
          <cell r="AG38">
            <v>70.117999999999995</v>
          </cell>
          <cell r="AH38">
            <v>69.37</v>
          </cell>
          <cell r="AI38">
            <v>65.360140000000001</v>
          </cell>
          <cell r="CQ38">
            <v>40183</v>
          </cell>
          <cell r="CR38">
            <v>1707.6527091600001</v>
          </cell>
          <cell r="CS38">
            <v>1614.350279525484</v>
          </cell>
          <cell r="DA38">
            <v>40183</v>
          </cell>
          <cell r="DB38">
            <v>11.223626880831127</v>
          </cell>
          <cell r="DC38">
            <v>10.837467192709202</v>
          </cell>
          <cell r="EA38">
            <v>40061</v>
          </cell>
          <cell r="EB38">
            <v>114.03830000000001</v>
          </cell>
          <cell r="FV38">
            <v>40061</v>
          </cell>
          <cell r="FW38">
            <v>1.8362400000000001</v>
          </cell>
          <cell r="FX38">
            <v>2.3882257500000001</v>
          </cell>
          <cell r="JV38">
            <v>40360</v>
          </cell>
          <cell r="JW38">
            <v>4707.2631648500001</v>
          </cell>
          <cell r="JX38">
            <v>151.84719886612902</v>
          </cell>
          <cell r="KH38" t="str">
            <v>EMPRESAS PUBLICAS DE MEDELLIN E.S.P.</v>
          </cell>
          <cell r="KI38">
            <v>40388</v>
          </cell>
          <cell r="KJ38">
            <v>5.147898426440297E-2</v>
          </cell>
          <cell r="KK38">
            <v>25.347173736551724</v>
          </cell>
          <cell r="KL38">
            <v>0.59526469894709899</v>
          </cell>
          <cell r="KM38">
            <v>0.40443465956331448</v>
          </cell>
          <cell r="KN38">
            <v>0.57584670793793269</v>
          </cell>
          <cell r="KO38">
            <v>0.37267430779766436</v>
          </cell>
          <cell r="KP38">
            <v>0</v>
          </cell>
          <cell r="KQ38">
            <v>0</v>
          </cell>
          <cell r="KR38">
            <v>3.006414895865314E-4</v>
          </cell>
          <cell r="KU38">
            <v>40388</v>
          </cell>
          <cell r="KV38" t="str">
            <v>ENERGIA RENOVABLE DE COLOMBIA S.A. E.S.P.</v>
          </cell>
          <cell r="KW38">
            <v>0</v>
          </cell>
          <cell r="KX38">
            <v>4.4790839999999998E-2</v>
          </cell>
          <cell r="KY38">
            <v>1</v>
          </cell>
          <cell r="KZ38">
            <v>0</v>
          </cell>
          <cell r="LA38">
            <v>1</v>
          </cell>
          <cell r="LB38">
            <v>0</v>
          </cell>
          <cell r="LC38">
            <v>0</v>
          </cell>
          <cell r="LD38">
            <v>1</v>
          </cell>
          <cell r="LE38">
            <v>0</v>
          </cell>
          <cell r="LF38">
            <v>0</v>
          </cell>
          <cell r="LG38">
            <v>0</v>
          </cell>
          <cell r="LJ38">
            <v>40183</v>
          </cell>
          <cell r="LK38">
            <v>101.75302523000001</v>
          </cell>
          <cell r="LL38">
            <v>46.851087309999997</v>
          </cell>
          <cell r="LU38">
            <v>35982</v>
          </cell>
          <cell r="LV38">
            <v>1.1017421602787456</v>
          </cell>
          <cell r="LW38">
            <v>1.4602024522383803</v>
          </cell>
          <cell r="LX38">
            <v>2.0504201680672267</v>
          </cell>
          <cell r="LY38">
            <v>1.6133069828722002</v>
          </cell>
          <cell r="MA38">
            <v>1.0081272909030323</v>
          </cell>
          <cell r="MB38">
            <v>0.64842827928717495</v>
          </cell>
          <cell r="MC38">
            <v>1.8115107102593011</v>
          </cell>
          <cell r="MD38">
            <v>1.6402052785923753</v>
          </cell>
        </row>
        <row r="39">
          <cell r="Z39">
            <v>40184</v>
          </cell>
          <cell r="AA39">
            <v>79.695999999999998</v>
          </cell>
          <cell r="AB39">
            <v>82.518000000000001</v>
          </cell>
          <cell r="AC39">
            <v>80.965490000000003</v>
          </cell>
          <cell r="AF39">
            <v>40184</v>
          </cell>
          <cell r="AG39">
            <v>72.841999999999999</v>
          </cell>
          <cell r="AH39">
            <v>70.02</v>
          </cell>
          <cell r="AI39">
            <v>65.877870000000001</v>
          </cell>
          <cell r="CQ39">
            <v>40184</v>
          </cell>
          <cell r="CR39">
            <v>1360.7417476099999</v>
          </cell>
          <cell r="CS39">
            <v>1614.350279525484</v>
          </cell>
          <cell r="DA39">
            <v>40184</v>
          </cell>
          <cell r="DB39">
            <v>8.8980273458621753</v>
          </cell>
          <cell r="DC39">
            <v>10.837467192709202</v>
          </cell>
          <cell r="EA39">
            <v>40062</v>
          </cell>
          <cell r="EB39">
            <v>83.374899999999997</v>
          </cell>
          <cell r="FV39">
            <v>40062</v>
          </cell>
          <cell r="FW39">
            <v>1.35704</v>
          </cell>
          <cell r="FX39">
            <v>4.0236265900000001</v>
          </cell>
          <cell r="JV39">
            <v>40391</v>
          </cell>
          <cell r="JW39">
            <v>288.07016283000002</v>
          </cell>
          <cell r="JX39">
            <v>144.03508141500001</v>
          </cell>
          <cell r="KH39" t="str">
            <v>CENTRALES ELECTRICAS DE NARINO S.A. E.S.P.</v>
          </cell>
          <cell r="KI39">
            <v>40388</v>
          </cell>
          <cell r="KJ39">
            <v>3.6597498240554721E-2</v>
          </cell>
          <cell r="KK39">
            <v>2.1027689448275861</v>
          </cell>
          <cell r="KL39">
            <v>0.93513076027960595</v>
          </cell>
          <cell r="KM39">
            <v>9.4926811723722044E-3</v>
          </cell>
          <cell r="KN39">
            <v>0.94342883793712562</v>
          </cell>
          <cell r="KO39">
            <v>1.9973663822319639E-2</v>
          </cell>
          <cell r="KP39">
            <v>0</v>
          </cell>
          <cell r="KQ39">
            <v>0</v>
          </cell>
          <cell r="KR39">
            <v>5.5376558548021822E-2</v>
          </cell>
          <cell r="KU39">
            <v>40388</v>
          </cell>
          <cell r="KV39" t="str">
            <v>INGENIO RISARALDA S.A.</v>
          </cell>
          <cell r="KW39">
            <v>0</v>
          </cell>
          <cell r="KX39">
            <v>1.7342379310344828E-2</v>
          </cell>
          <cell r="KY39">
            <v>0</v>
          </cell>
          <cell r="KZ39">
            <v>1</v>
          </cell>
          <cell r="LA39">
            <v>0</v>
          </cell>
          <cell r="LB39">
            <v>1</v>
          </cell>
          <cell r="LC39">
            <v>0</v>
          </cell>
          <cell r="LD39">
            <v>1</v>
          </cell>
          <cell r="LE39">
            <v>0</v>
          </cell>
          <cell r="LF39">
            <v>0</v>
          </cell>
          <cell r="LG39">
            <v>0</v>
          </cell>
          <cell r="LJ39">
            <v>40184</v>
          </cell>
          <cell r="LK39">
            <v>102.69309109</v>
          </cell>
          <cell r="LL39">
            <v>47.119900119999997</v>
          </cell>
          <cell r="LU39">
            <v>35983</v>
          </cell>
          <cell r="LV39">
            <v>0.86864111498257834</v>
          </cell>
          <cell r="LW39">
            <v>1.0323980610208154</v>
          </cell>
          <cell r="LX39">
            <v>1.0120048019207684</v>
          </cell>
          <cell r="LY39">
            <v>1.069828722002635</v>
          </cell>
          <cell r="MA39">
            <v>1.5494435188270577</v>
          </cell>
          <cell r="MB39">
            <v>1.2211948583114227</v>
          </cell>
          <cell r="MC39">
            <v>1.7328184892897407</v>
          </cell>
          <cell r="MD39">
            <v>1.0897947214076247</v>
          </cell>
        </row>
        <row r="40">
          <cell r="Z40">
            <v>40185</v>
          </cell>
          <cell r="AA40">
            <v>78.403999999999996</v>
          </cell>
          <cell r="AB40">
            <v>79.537000000000006</v>
          </cell>
          <cell r="AC40">
            <v>77.016120000000001</v>
          </cell>
          <cell r="AF40">
            <v>40185</v>
          </cell>
          <cell r="AG40">
            <v>71.974000000000004</v>
          </cell>
          <cell r="AH40">
            <v>70.840999999999994</v>
          </cell>
          <cell r="AI40">
            <v>69.021839999999997</v>
          </cell>
          <cell r="CQ40">
            <v>40185</v>
          </cell>
          <cell r="CR40">
            <v>1286.8600576599999</v>
          </cell>
          <cell r="CS40">
            <v>1614.350279525484</v>
          </cell>
          <cell r="DA40">
            <v>40185</v>
          </cell>
          <cell r="DB40">
            <v>8.4633416537399455</v>
          </cell>
          <cell r="DC40">
            <v>10.837467192709202</v>
          </cell>
          <cell r="EA40">
            <v>40063</v>
          </cell>
          <cell r="EB40">
            <v>77.769499999999994</v>
          </cell>
          <cell r="FV40">
            <v>40063</v>
          </cell>
          <cell r="FW40">
            <v>2.0237599999999998</v>
          </cell>
          <cell r="FX40">
            <v>4.7415728399999999</v>
          </cell>
          <cell r="KH40" t="str">
            <v xml:space="preserve">EMPRESA DISTRIBUIDORA DEL PACIFICO S.A. E.S.P. </v>
          </cell>
          <cell r="KI40">
            <v>40388</v>
          </cell>
          <cell r="KJ40">
            <v>2.6312928968100724E-2</v>
          </cell>
          <cell r="KK40">
            <v>0.47375910413793104</v>
          </cell>
          <cell r="KL40">
            <v>1</v>
          </cell>
          <cell r="KM40">
            <v>0</v>
          </cell>
          <cell r="KN40">
            <v>0.97368707103189922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LJ40">
            <v>40185</v>
          </cell>
          <cell r="LK40">
            <v>103.01493709</v>
          </cell>
          <cell r="LL40">
            <v>47.485364580000002</v>
          </cell>
          <cell r="LU40">
            <v>35984</v>
          </cell>
          <cell r="LV40">
            <v>0.6149825783972126</v>
          </cell>
          <cell r="LW40">
            <v>0.81066438551468489</v>
          </cell>
          <cell r="LX40">
            <v>1.9183673469387754</v>
          </cell>
          <cell r="LY40">
            <v>2.5592885375494072</v>
          </cell>
          <cell r="MA40">
            <v>0.85371209596801068</v>
          </cell>
          <cell r="MB40">
            <v>0.76264972246567342</v>
          </cell>
          <cell r="MC40">
            <v>1.6603269447576099</v>
          </cell>
          <cell r="MD40">
            <v>1.1099354838709676</v>
          </cell>
        </row>
        <row r="41">
          <cell r="Z41">
            <v>40186</v>
          </cell>
          <cell r="AA41">
            <v>79.506</v>
          </cell>
          <cell r="AB41">
            <v>80.341999999999999</v>
          </cell>
          <cell r="AC41">
            <v>78.327969999999993</v>
          </cell>
          <cell r="AF41">
            <v>40186</v>
          </cell>
          <cell r="AG41">
            <v>67.965000000000003</v>
          </cell>
          <cell r="AH41">
            <v>67.129000000000005</v>
          </cell>
          <cell r="AI41">
            <v>69.548079999999999</v>
          </cell>
          <cell r="CQ41">
            <v>40186</v>
          </cell>
          <cell r="CR41">
            <v>1232.62570028</v>
          </cell>
          <cell r="CS41">
            <v>1614.350279525484</v>
          </cell>
          <cell r="DA41">
            <v>40186</v>
          </cell>
          <cell r="DB41">
            <v>8.0142491082947114</v>
          </cell>
          <cell r="DC41">
            <v>10.837467192709202</v>
          </cell>
          <cell r="EA41">
            <v>40064</v>
          </cell>
          <cell r="EB41">
            <v>86.966800000000006</v>
          </cell>
          <cell r="FV41">
            <v>40064</v>
          </cell>
          <cell r="FW41">
            <v>1.8209200000000001</v>
          </cell>
          <cell r="FX41">
            <v>6.5933131200000004</v>
          </cell>
          <cell r="KH41" t="str">
            <v>ELECTRIFICADORA DEL HUILA S.A. E.S.P.</v>
          </cell>
          <cell r="KI41">
            <v>40388</v>
          </cell>
          <cell r="KJ41">
            <v>1.8718607466071652E-2</v>
          </cell>
          <cell r="KK41">
            <v>2.0024597817241379</v>
          </cell>
          <cell r="KL41">
            <v>0.79935258321750202</v>
          </cell>
          <cell r="KM41">
            <v>0.15461648359969549</v>
          </cell>
          <cell r="KN41">
            <v>0.82566306195874217</v>
          </cell>
          <cell r="KO41">
            <v>0.15561833057518618</v>
          </cell>
          <cell r="KP41">
            <v>0</v>
          </cell>
          <cell r="KQ41">
            <v>0</v>
          </cell>
          <cell r="KR41">
            <v>4.6030933182802519E-2</v>
          </cell>
          <cell r="LJ41">
            <v>40186</v>
          </cell>
          <cell r="LK41">
            <v>104.12150717999999</v>
          </cell>
          <cell r="LL41">
            <v>47.889759939999998</v>
          </cell>
          <cell r="LU41">
            <v>35985</v>
          </cell>
          <cell r="LV41">
            <v>0.92717770034843205</v>
          </cell>
          <cell r="LW41">
            <v>1.2412318220701455</v>
          </cell>
          <cell r="LX41">
            <v>2.2977190876350542</v>
          </cell>
          <cell r="LY41">
            <v>2.7121212121212119</v>
          </cell>
          <cell r="MA41">
            <v>0.75896701099633457</v>
          </cell>
          <cell r="MB41">
            <v>0.75538124452234878</v>
          </cell>
          <cell r="MC41">
            <v>1.4947801578354003</v>
          </cell>
          <cell r="MD41">
            <v>0.84370087976539587</v>
          </cell>
        </row>
        <row r="42">
          <cell r="Z42">
            <v>40187</v>
          </cell>
          <cell r="AA42">
            <v>82.727999999999994</v>
          </cell>
          <cell r="AB42">
            <v>77.665000000000006</v>
          </cell>
          <cell r="AC42">
            <v>76.40128</v>
          </cell>
          <cell r="AF42">
            <v>40187</v>
          </cell>
          <cell r="AG42">
            <v>57.076999999999998</v>
          </cell>
          <cell r="AH42">
            <v>62.14</v>
          </cell>
          <cell r="AI42">
            <v>63.806190000000001</v>
          </cell>
          <cell r="CQ42">
            <v>40187</v>
          </cell>
          <cell r="CR42">
            <v>1782.23200709</v>
          </cell>
          <cell r="CS42">
            <v>1614.350279525484</v>
          </cell>
          <cell r="DA42">
            <v>40187</v>
          </cell>
          <cell r="DB42">
            <v>12.165645585902739</v>
          </cell>
          <cell r="DC42">
            <v>10.837467192709202</v>
          </cell>
          <cell r="EA42">
            <v>40065</v>
          </cell>
          <cell r="EB42">
            <v>109.1344</v>
          </cell>
          <cell r="FV42">
            <v>40065</v>
          </cell>
          <cell r="FW42">
            <v>1.73604</v>
          </cell>
          <cell r="FX42">
            <v>2.3150822299999998</v>
          </cell>
          <cell r="KH42" t="str">
            <v>ENERGIA EMPRESARIAL DE LA COSTA S.A. E.S.P.</v>
          </cell>
          <cell r="KI42">
            <v>40388</v>
          </cell>
          <cell r="KJ42">
            <v>1.2742051375441368E-2</v>
          </cell>
          <cell r="KK42">
            <v>6.4701790444827587</v>
          </cell>
          <cell r="KL42">
            <v>0</v>
          </cell>
          <cell r="KM42">
            <v>0.83689122532675819</v>
          </cell>
          <cell r="KN42">
            <v>0</v>
          </cell>
          <cell r="KO42">
            <v>0.98725794862455862</v>
          </cell>
          <cell r="KP42">
            <v>0</v>
          </cell>
          <cell r="KQ42">
            <v>7.2188240088060934E-2</v>
          </cell>
          <cell r="KR42">
            <v>9.0920534585180832E-2</v>
          </cell>
          <cell r="LJ42">
            <v>40187</v>
          </cell>
          <cell r="LK42">
            <v>99.476736180000003</v>
          </cell>
          <cell r="LL42">
            <v>45.429607609999998</v>
          </cell>
          <cell r="LU42">
            <v>35986</v>
          </cell>
          <cell r="LV42">
            <v>2.296864111498258</v>
          </cell>
          <cell r="LW42">
            <v>2.8534359851725122</v>
          </cell>
          <cell r="LX42">
            <v>2.0144057623049219</v>
          </cell>
          <cell r="LY42">
            <v>1.6034255599472991</v>
          </cell>
          <cell r="MA42">
            <v>0.70325891369543481</v>
          </cell>
          <cell r="MB42">
            <v>0.91321355536079463</v>
          </cell>
          <cell r="MC42">
            <v>2.1664374295377677</v>
          </cell>
          <cell r="MD42">
            <v>1.9528211143695016</v>
          </cell>
        </row>
        <row r="43">
          <cell r="Z43">
            <v>40188</v>
          </cell>
          <cell r="AA43">
            <v>78.834999999999994</v>
          </cell>
          <cell r="AB43">
            <v>74.201999999999998</v>
          </cell>
          <cell r="AC43">
            <v>73.555840000000003</v>
          </cell>
          <cell r="AF43">
            <v>40188</v>
          </cell>
          <cell r="AG43">
            <v>43.716999999999999</v>
          </cell>
          <cell r="AH43">
            <v>48.35</v>
          </cell>
          <cell r="AI43">
            <v>50.403489999999998</v>
          </cell>
          <cell r="CQ43">
            <v>40188</v>
          </cell>
          <cell r="CR43">
            <v>1605.8963949700001</v>
          </cell>
          <cell r="CS43">
            <v>1614.350279525484</v>
          </cell>
          <cell r="DA43">
            <v>40188</v>
          </cell>
          <cell r="DB43">
            <v>12.375639676174062</v>
          </cell>
          <cell r="DC43">
            <v>10.837467192709202</v>
          </cell>
          <cell r="EA43">
            <v>40066</v>
          </cell>
          <cell r="EB43">
            <v>155.21080000000001</v>
          </cell>
          <cell r="FV43">
            <v>40066</v>
          </cell>
          <cell r="FW43">
            <v>1.50804</v>
          </cell>
          <cell r="FX43">
            <v>1.57544123</v>
          </cell>
          <cell r="KH43" t="str">
            <v>GENERARCO S.A. E.S.P.</v>
          </cell>
          <cell r="KI43">
            <v>40388</v>
          </cell>
          <cell r="KJ43">
            <v>8.8078706461106986E-3</v>
          </cell>
          <cell r="KK43">
            <v>9.9793750793103442</v>
          </cell>
          <cell r="KL43">
            <v>0</v>
          </cell>
          <cell r="KM43">
            <v>0</v>
          </cell>
          <cell r="KN43">
            <v>0</v>
          </cell>
          <cell r="KO43">
            <v>0.99119212935388934</v>
          </cell>
          <cell r="KP43">
            <v>0.53591431903264986</v>
          </cell>
          <cell r="KQ43">
            <v>0.45611753984292486</v>
          </cell>
          <cell r="KR43">
            <v>7.9681411244252494E-3</v>
          </cell>
          <cell r="LJ43">
            <v>40188</v>
          </cell>
          <cell r="LK43">
            <v>90.294277199999996</v>
          </cell>
          <cell r="LL43">
            <v>37.918401930000002</v>
          </cell>
          <cell r="LU43">
            <v>35987</v>
          </cell>
          <cell r="LV43">
            <v>1.2588850174216029</v>
          </cell>
          <cell r="LW43">
            <v>1.4416880524664957</v>
          </cell>
          <cell r="LX43">
            <v>0.77310924369747902</v>
          </cell>
          <cell r="LY43">
            <v>0.54413702239789197</v>
          </cell>
          <cell r="MA43">
            <v>1.1620393202265911</v>
          </cell>
          <cell r="MB43">
            <v>1.1163891323400525</v>
          </cell>
          <cell r="MC43">
            <v>3.5497294250281848</v>
          </cell>
          <cell r="MD43">
            <v>2.4400586510263929</v>
          </cell>
        </row>
        <row r="44">
          <cell r="Z44">
            <v>40189</v>
          </cell>
          <cell r="AA44">
            <v>84.462999999999994</v>
          </cell>
          <cell r="AB44">
            <v>79.188000000000002</v>
          </cell>
          <cell r="AC44">
            <v>77.308369999999996</v>
          </cell>
          <cell r="AF44">
            <v>40189</v>
          </cell>
          <cell r="AG44">
            <v>40.527000000000001</v>
          </cell>
          <cell r="AH44">
            <v>45.802</v>
          </cell>
          <cell r="AI44">
            <v>48.792070000000002</v>
          </cell>
          <cell r="CQ44">
            <v>40189</v>
          </cell>
          <cell r="CR44">
            <v>1556.3903769200001</v>
          </cell>
          <cell r="CS44">
            <v>1614.350279525484</v>
          </cell>
          <cell r="DA44">
            <v>40189</v>
          </cell>
          <cell r="DB44">
            <v>11.797231707616131</v>
          </cell>
          <cell r="DC44">
            <v>10.837467192709202</v>
          </cell>
          <cell r="EA44">
            <v>40067</v>
          </cell>
          <cell r="EB44">
            <v>89.162800000000004</v>
          </cell>
          <cell r="FV44">
            <v>40067</v>
          </cell>
          <cell r="FW44">
            <v>1.4852399999999999</v>
          </cell>
          <cell r="FX44">
            <v>4.2816227400000004</v>
          </cell>
          <cell r="KH44" t="str">
            <v>CENTRAL HIDROELECTRICA DE CALDAS S.A. E.S.P.</v>
          </cell>
          <cell r="KI44">
            <v>40388</v>
          </cell>
          <cell r="KJ44">
            <v>7.1924729757292432E-3</v>
          </cell>
          <cell r="KK44">
            <v>2.9110886648275862</v>
          </cell>
          <cell r="KL44">
            <v>0.87537330944594094</v>
          </cell>
          <cell r="KM44">
            <v>7.5494352134972492E-2</v>
          </cell>
          <cell r="KN44">
            <v>0.91731377213001808</v>
          </cell>
          <cell r="KO44">
            <v>7.5493754894252668E-2</v>
          </cell>
          <cell r="KP44">
            <v>0</v>
          </cell>
          <cell r="KQ44">
            <v>0</v>
          </cell>
          <cell r="KR44">
            <v>4.9132338419086576E-2</v>
          </cell>
          <cell r="LJ44">
            <v>40189</v>
          </cell>
          <cell r="LK44">
            <v>90.538582869999999</v>
          </cell>
          <cell r="LL44">
            <v>39.75561776</v>
          </cell>
          <cell r="LU44">
            <v>35988</v>
          </cell>
          <cell r="LV44">
            <v>0.89442508710801394</v>
          </cell>
          <cell r="LW44">
            <v>1.3239235814086114</v>
          </cell>
          <cell r="LX44">
            <v>0.67226890756302526</v>
          </cell>
          <cell r="LY44">
            <v>0.5810276679841897</v>
          </cell>
          <cell r="MA44">
            <v>0.72751416194601803</v>
          </cell>
          <cell r="MB44">
            <v>0.68248904469763361</v>
          </cell>
          <cell r="MC44">
            <v>1.2598083427282976</v>
          </cell>
          <cell r="MD44">
            <v>1.6619706744868035</v>
          </cell>
        </row>
        <row r="45">
          <cell r="Z45">
            <v>40190</v>
          </cell>
          <cell r="AA45">
            <v>83.587000000000003</v>
          </cell>
          <cell r="AB45">
            <v>84.161000000000001</v>
          </cell>
          <cell r="AC45">
            <v>81.941360000000003</v>
          </cell>
          <cell r="AF45">
            <v>40190</v>
          </cell>
          <cell r="AG45">
            <v>63.484999999999999</v>
          </cell>
          <cell r="AH45">
            <v>62.911000000000001</v>
          </cell>
          <cell r="AI45">
            <v>64.03716</v>
          </cell>
          <cell r="CQ45">
            <v>40190</v>
          </cell>
          <cell r="CR45">
            <v>1524.8796126100001</v>
          </cell>
          <cell r="CS45">
            <v>1614.350279525484</v>
          </cell>
          <cell r="DA45">
            <v>40190</v>
          </cell>
          <cell r="DB45">
            <v>10.031959650214898</v>
          </cell>
          <cell r="DC45">
            <v>10.837467192709202</v>
          </cell>
          <cell r="EA45">
            <v>40068</v>
          </cell>
          <cell r="EB45">
            <v>87.951300000000003</v>
          </cell>
          <cell r="FV45">
            <v>40068</v>
          </cell>
          <cell r="FW45">
            <v>1.32636</v>
          </cell>
          <cell r="FX45">
            <v>4.9140146299999996</v>
          </cell>
          <cell r="KH45" t="str">
            <v>COMPANIA DE GENERACION DEL CAUCA S.A. E.S.P.</v>
          </cell>
          <cell r="KI45">
            <v>40388</v>
          </cell>
          <cell r="KJ45">
            <v>1.8306443017350336E-3</v>
          </cell>
          <cell r="KK45">
            <v>3.0301419362068964</v>
          </cell>
          <cell r="KL45">
            <v>0.18044833683371278</v>
          </cell>
          <cell r="KM45">
            <v>0.30488645443974688</v>
          </cell>
          <cell r="KN45">
            <v>0.18043508594652305</v>
          </cell>
          <cell r="KO45">
            <v>0.8177342697517419</v>
          </cell>
          <cell r="KP45">
            <v>0.31837324067355643</v>
          </cell>
          <cell r="KQ45">
            <v>0.11689540048932828</v>
          </cell>
          <cell r="KR45">
            <v>7.9396567563655665E-2</v>
          </cell>
          <cell r="LJ45">
            <v>40190</v>
          </cell>
          <cell r="LK45">
            <v>103.2838553</v>
          </cell>
          <cell r="LL45">
            <v>46.757265019999998</v>
          </cell>
          <cell r="LU45">
            <v>35989</v>
          </cell>
          <cell r="LV45">
            <v>0.74599303135888506</v>
          </cell>
          <cell r="LW45">
            <v>0.87881380096948958</v>
          </cell>
          <cell r="LX45">
            <v>0.53061224489795922</v>
          </cell>
          <cell r="LY45">
            <v>0.71212121212121215</v>
          </cell>
          <cell r="MA45">
            <v>0.62814061979340219</v>
          </cell>
          <cell r="MB45">
            <v>0.6167952088810984</v>
          </cell>
          <cell r="MC45">
            <v>1.1598421645997745</v>
          </cell>
          <cell r="MD45">
            <v>1.1700938416422288</v>
          </cell>
        </row>
        <row r="46">
          <cell r="Z46">
            <v>40191</v>
          </cell>
          <cell r="AA46">
            <v>80.930000000000007</v>
          </cell>
          <cell r="AB46">
            <v>79.756</v>
          </cell>
          <cell r="AC46">
            <v>77.592230000000001</v>
          </cell>
          <cell r="AF46">
            <v>40191</v>
          </cell>
          <cell r="AG46">
            <v>69.88</v>
          </cell>
          <cell r="AH46">
            <v>71.054000000000002</v>
          </cell>
          <cell r="AI46">
            <v>72.787909999999997</v>
          </cell>
          <cell r="CQ46">
            <v>40191</v>
          </cell>
          <cell r="CR46">
            <v>955.31701239999995</v>
          </cell>
          <cell r="CS46">
            <v>1614.350279525484</v>
          </cell>
          <cell r="DA46">
            <v>40191</v>
          </cell>
          <cell r="DB46">
            <v>6.1228295630141396</v>
          </cell>
          <cell r="DC46">
            <v>10.837467192709202</v>
          </cell>
          <cell r="EA46">
            <v>40069</v>
          </cell>
          <cell r="EB46">
            <v>93.6601</v>
          </cell>
          <cell r="FV46">
            <v>40069</v>
          </cell>
          <cell r="FW46">
            <v>1.2581599999999999</v>
          </cell>
          <cell r="FX46">
            <v>5.1423042700000003</v>
          </cell>
          <cell r="KH46" t="str">
            <v>COMPANIA DE ELECTRICIDAD DE TULUA S.A. E.S.P.</v>
          </cell>
          <cell r="KI46">
            <v>40388</v>
          </cell>
          <cell r="KJ46">
            <v>1.2731965564256231E-3</v>
          </cell>
          <cell r="KK46">
            <v>0.58738770241379312</v>
          </cell>
          <cell r="KL46">
            <v>0.64173555305967189</v>
          </cell>
          <cell r="KM46">
            <v>0.21938482671801818</v>
          </cell>
          <cell r="KN46">
            <v>0.64173555305967189</v>
          </cell>
          <cell r="KO46">
            <v>0.35699125038390245</v>
          </cell>
          <cell r="KP46">
            <v>0</v>
          </cell>
          <cell r="KQ46">
            <v>0</v>
          </cell>
          <cell r="KR46">
            <v>0.13887962022230987</v>
          </cell>
          <cell r="LJ46">
            <v>40191</v>
          </cell>
          <cell r="LK46">
            <v>104.58003142</v>
          </cell>
          <cell r="LL46">
            <v>49.839402739999997</v>
          </cell>
          <cell r="LU46">
            <v>35990</v>
          </cell>
          <cell r="LV46">
            <v>1.4024390243902438</v>
          </cell>
          <cell r="LW46">
            <v>0.780439121756487</v>
          </cell>
          <cell r="LX46">
            <v>0.70588235294117652</v>
          </cell>
          <cell r="LY46">
            <v>0.25296442687747034</v>
          </cell>
          <cell r="MA46">
            <v>0.67515161612795738</v>
          </cell>
          <cell r="MB46">
            <v>0.71536955886649134</v>
          </cell>
          <cell r="MC46">
            <v>2.1486471251409243</v>
          </cell>
          <cell r="MD46">
            <v>1.8419120234604105</v>
          </cell>
        </row>
        <row r="47">
          <cell r="Z47">
            <v>40192</v>
          </cell>
          <cell r="AA47">
            <v>80.558999999999997</v>
          </cell>
          <cell r="AB47">
            <v>80.563999999999993</v>
          </cell>
          <cell r="AC47">
            <v>78.959990000000005</v>
          </cell>
          <cell r="AF47">
            <v>40192</v>
          </cell>
          <cell r="AG47">
            <v>70.281999999999996</v>
          </cell>
          <cell r="AH47">
            <v>70.277000000000001</v>
          </cell>
          <cell r="AI47">
            <v>73.52467</v>
          </cell>
          <cell r="CQ47">
            <v>40192</v>
          </cell>
          <cell r="CR47">
            <v>1785.7688669700001</v>
          </cell>
          <cell r="CS47">
            <v>1614.350279525484</v>
          </cell>
          <cell r="DA47">
            <v>40192</v>
          </cell>
          <cell r="DB47">
            <v>11.30356348801218</v>
          </cell>
          <cell r="DC47">
            <v>10.837467192709202</v>
          </cell>
          <cell r="EA47">
            <v>40070</v>
          </cell>
          <cell r="EB47">
            <v>84.599500000000006</v>
          </cell>
          <cell r="FV47">
            <v>40070</v>
          </cell>
          <cell r="FW47">
            <v>1.5973200000000001</v>
          </cell>
          <cell r="FX47">
            <v>6.10287924</v>
          </cell>
          <cell r="KH47" t="str">
            <v>EMGESA SA ESP</v>
          </cell>
          <cell r="KI47">
            <v>40388</v>
          </cell>
          <cell r="KJ47">
            <v>5.0891984018893788E-4</v>
          </cell>
          <cell r="KK47">
            <v>6.9251126858620689</v>
          </cell>
          <cell r="KL47">
            <v>0</v>
          </cell>
          <cell r="KM47">
            <v>1</v>
          </cell>
          <cell r="KN47">
            <v>0</v>
          </cell>
          <cell r="KO47">
            <v>0.99949108015981103</v>
          </cell>
          <cell r="KP47">
            <v>0</v>
          </cell>
          <cell r="KQ47">
            <v>0</v>
          </cell>
          <cell r="KR47">
            <v>0</v>
          </cell>
          <cell r="LJ47">
            <v>40192</v>
          </cell>
          <cell r="LK47">
            <v>105.49542922000001</v>
          </cell>
          <cell r="LL47">
            <v>50.737494580000003</v>
          </cell>
          <cell r="LU47">
            <v>35991</v>
          </cell>
          <cell r="LV47">
            <v>0.81463414634146336</v>
          </cell>
          <cell r="LW47">
            <v>0.76561163387510689</v>
          </cell>
          <cell r="LX47">
            <v>0.73589435774309719</v>
          </cell>
          <cell r="LY47">
            <v>1.2463768115942029</v>
          </cell>
          <cell r="MA47">
            <v>0.60432855714761746</v>
          </cell>
          <cell r="MB47">
            <v>0.64122991527899509</v>
          </cell>
          <cell r="MC47">
            <v>2.6153100338218715</v>
          </cell>
          <cell r="MD47">
            <v>2.0831964809384163</v>
          </cell>
        </row>
        <row r="48">
          <cell r="Z48">
            <v>40193</v>
          </cell>
          <cell r="AA48">
            <v>84.046000000000006</v>
          </cell>
          <cell r="AB48">
            <v>84.626000000000005</v>
          </cell>
          <cell r="AC48">
            <v>82.464269999999999</v>
          </cell>
          <cell r="AF48">
            <v>40193</v>
          </cell>
          <cell r="AG48">
            <v>66.75</v>
          </cell>
          <cell r="AH48">
            <v>66.14</v>
          </cell>
          <cell r="AI48">
            <v>70.214359999999999</v>
          </cell>
          <cell r="CQ48">
            <v>40193</v>
          </cell>
          <cell r="CR48">
            <v>1626.9425015100001</v>
          </cell>
          <cell r="CS48">
            <v>1614.350279525484</v>
          </cell>
          <cell r="DA48">
            <v>40193</v>
          </cell>
          <cell r="DB48">
            <v>10.273007875655887</v>
          </cell>
          <cell r="DC48">
            <v>10.837467192709202</v>
          </cell>
          <cell r="EA48">
            <v>40071</v>
          </cell>
          <cell r="EB48">
            <v>124.70869999999999</v>
          </cell>
          <cell r="FV48">
            <v>40071</v>
          </cell>
          <cell r="FW48">
            <v>1.5791599999999999</v>
          </cell>
          <cell r="FX48">
            <v>5.3864900000000002</v>
          </cell>
          <cell r="KH48" t="str">
            <v>ENERGETICOS S.A. E.S.P.</v>
          </cell>
          <cell r="KI48">
            <v>40388</v>
          </cell>
          <cell r="KJ48">
            <v>7.2938802578332554E-5</v>
          </cell>
          <cell r="KK48">
            <v>1.2982494265517242</v>
          </cell>
          <cell r="KL48">
            <v>0</v>
          </cell>
          <cell r="KM48">
            <v>0</v>
          </cell>
          <cell r="KN48">
            <v>0</v>
          </cell>
          <cell r="KO48">
            <v>0.9999270611974217</v>
          </cell>
          <cell r="KP48">
            <v>1</v>
          </cell>
          <cell r="KQ48">
            <v>0</v>
          </cell>
          <cell r="KR48">
            <v>0</v>
          </cell>
          <cell r="LJ48">
            <v>40193</v>
          </cell>
          <cell r="LK48">
            <v>106.15838118000001</v>
          </cell>
          <cell r="LL48">
            <v>50.738797769999998</v>
          </cell>
          <cell r="LU48">
            <v>35992</v>
          </cell>
          <cell r="LV48">
            <v>0.8418118466898955</v>
          </cell>
          <cell r="LW48">
            <v>1.0878243512974053</v>
          </cell>
          <cell r="LX48">
            <v>1.3961584633853541</v>
          </cell>
          <cell r="LY48">
            <v>1.9005270092226614</v>
          </cell>
          <cell r="MA48">
            <v>1.1815561479506831</v>
          </cell>
          <cell r="MB48">
            <v>0.94644171779141106</v>
          </cell>
          <cell r="MC48">
            <v>1.5114768883878242</v>
          </cell>
          <cell r="MD48">
            <v>2.0571436950146627</v>
          </cell>
        </row>
        <row r="49">
          <cell r="Z49">
            <v>40194</v>
          </cell>
          <cell r="AA49">
            <v>81.8</v>
          </cell>
          <cell r="AB49">
            <v>81.989000000000004</v>
          </cell>
          <cell r="AC49">
            <v>78.784440000000004</v>
          </cell>
          <cell r="AF49">
            <v>40194</v>
          </cell>
          <cell r="AG49">
            <v>60.027000000000001</v>
          </cell>
          <cell r="AH49">
            <v>59.838000000000001</v>
          </cell>
          <cell r="AI49">
            <v>66.271039999999999</v>
          </cell>
          <cell r="CQ49">
            <v>40194</v>
          </cell>
          <cell r="CR49">
            <v>1015.38787116</v>
          </cell>
          <cell r="CS49">
            <v>1614.350279525484</v>
          </cell>
          <cell r="DA49">
            <v>40194</v>
          </cell>
          <cell r="DB49">
            <v>6.7406344095389477</v>
          </cell>
          <cell r="DC49">
            <v>10.837467192709202</v>
          </cell>
          <cell r="EA49">
            <v>40072</v>
          </cell>
          <cell r="EB49">
            <v>152.01339999999999</v>
          </cell>
          <cell r="FV49">
            <v>40072</v>
          </cell>
          <cell r="FW49">
            <v>1.54976</v>
          </cell>
          <cell r="FX49">
            <v>6.7253629999999998</v>
          </cell>
          <cell r="KH49" t="str">
            <v>ISAGEN S.A. E.S.P.</v>
          </cell>
          <cell r="KI49">
            <v>40388</v>
          </cell>
          <cell r="KJ49">
            <v>1.0628756519936272E-5</v>
          </cell>
          <cell r="KK49">
            <v>11.004628530344828</v>
          </cell>
          <cell r="KL49">
            <v>1.0628756519936272E-5</v>
          </cell>
          <cell r="KM49">
            <v>0.99998937124348009</v>
          </cell>
          <cell r="KN49">
            <v>0</v>
          </cell>
          <cell r="KO49">
            <v>0.99998937124348009</v>
          </cell>
          <cell r="KP49">
            <v>0</v>
          </cell>
          <cell r="KQ49">
            <v>0</v>
          </cell>
          <cell r="KR49">
            <v>0</v>
          </cell>
          <cell r="LJ49">
            <v>40194</v>
          </cell>
          <cell r="LK49">
            <v>100.96709614</v>
          </cell>
          <cell r="LL49">
            <v>47.999950519999999</v>
          </cell>
          <cell r="LU49">
            <v>35993</v>
          </cell>
          <cell r="LV49">
            <v>1.4289198606271778</v>
          </cell>
          <cell r="LW49">
            <v>1.1873396065012831</v>
          </cell>
          <cell r="LX49">
            <v>3.2665066026410563</v>
          </cell>
          <cell r="LY49">
            <v>1.3346508563899868</v>
          </cell>
          <cell r="MA49">
            <v>1.4204565144951682</v>
          </cell>
          <cell r="MB49">
            <v>1.2143441425650014</v>
          </cell>
          <cell r="MC49">
            <v>1.914554678692221</v>
          </cell>
          <cell r="MD49">
            <v>2.2794486803519063</v>
          </cell>
        </row>
        <row r="50">
          <cell r="Z50">
            <v>40195</v>
          </cell>
          <cell r="AA50">
            <v>81.968000000000004</v>
          </cell>
          <cell r="AB50">
            <v>82.293000000000006</v>
          </cell>
          <cell r="AC50">
            <v>81.032330000000002</v>
          </cell>
          <cell r="AF50">
            <v>40195</v>
          </cell>
          <cell r="AG50">
            <v>44.448999999999998</v>
          </cell>
          <cell r="AH50">
            <v>44.124000000000002</v>
          </cell>
          <cell r="AI50">
            <v>48.636499999999998</v>
          </cell>
          <cell r="CQ50">
            <v>40195</v>
          </cell>
          <cell r="CR50">
            <v>1150.2132245499999</v>
          </cell>
          <cell r="CS50">
            <v>1614.350279525484</v>
          </cell>
          <cell r="DA50">
            <v>40195</v>
          </cell>
          <cell r="DB50">
            <v>8.5086107999526135</v>
          </cell>
          <cell r="DC50">
            <v>10.837467192709202</v>
          </cell>
          <cell r="EA50">
            <v>40073</v>
          </cell>
          <cell r="EB50">
            <v>144.53139999999999</v>
          </cell>
          <cell r="FV50">
            <v>40073</v>
          </cell>
          <cell r="FW50">
            <v>1.47844</v>
          </cell>
          <cell r="FX50">
            <v>5.9498300000000004</v>
          </cell>
          <cell r="KH50" t="str">
            <v>COENERSA S.A. E.S.P.</v>
          </cell>
          <cell r="KI50">
            <v>40388</v>
          </cell>
          <cell r="KJ50">
            <v>0</v>
          </cell>
          <cell r="KK50">
            <v>7.6518455517241382</v>
          </cell>
          <cell r="KL50">
            <v>0</v>
          </cell>
          <cell r="KM50">
            <v>0</v>
          </cell>
          <cell r="KN50">
            <v>0</v>
          </cell>
          <cell r="KO50">
            <v>1</v>
          </cell>
          <cell r="KP50">
            <v>0.18928766795007276</v>
          </cell>
          <cell r="KQ50">
            <v>0.33938309162746455</v>
          </cell>
          <cell r="KR50">
            <v>0.47132924042246271</v>
          </cell>
          <cell r="LJ50">
            <v>40195</v>
          </cell>
          <cell r="LK50">
            <v>92.931348259999993</v>
          </cell>
          <cell r="LL50">
            <v>40.267270000000003</v>
          </cell>
          <cell r="LU50">
            <v>35994</v>
          </cell>
          <cell r="LV50">
            <v>1.0170731707317073</v>
          </cell>
          <cell r="LW50">
            <v>1.5175363558597093</v>
          </cell>
          <cell r="LX50">
            <v>2.1524609843937577</v>
          </cell>
          <cell r="LY50">
            <v>1.8998682476943347</v>
          </cell>
          <cell r="MA50">
            <v>1.2196467844051984</v>
          </cell>
          <cell r="MB50">
            <v>0.85845749342681854</v>
          </cell>
          <cell r="MC50">
            <v>1.628782412626832</v>
          </cell>
          <cell r="MD50">
            <v>1.7757947214076246</v>
          </cell>
        </row>
        <row r="51">
          <cell r="Z51">
            <v>40196</v>
          </cell>
          <cell r="AA51">
            <v>84.652000000000001</v>
          </cell>
          <cell r="AB51">
            <v>83.635999999999996</v>
          </cell>
          <cell r="AC51">
            <v>80.479399999999998</v>
          </cell>
          <cell r="AF51">
            <v>40196</v>
          </cell>
          <cell r="AG51">
            <v>65.540000000000006</v>
          </cell>
          <cell r="AH51">
            <v>66.555999999999997</v>
          </cell>
          <cell r="AI51">
            <v>70.631990000000002</v>
          </cell>
          <cell r="CQ51">
            <v>40196</v>
          </cell>
          <cell r="CR51">
            <v>923.34346882</v>
          </cell>
          <cell r="CS51">
            <v>1614.350279525484</v>
          </cell>
          <cell r="DA51">
            <v>40196</v>
          </cell>
          <cell r="DB51">
            <v>5.9028915543453451</v>
          </cell>
          <cell r="DC51">
            <v>10.837467192709202</v>
          </cell>
          <cell r="EA51">
            <v>40074</v>
          </cell>
          <cell r="EB51">
            <v>112.49679999999999</v>
          </cell>
          <cell r="FV51">
            <v>40074</v>
          </cell>
          <cell r="FW51">
            <v>1.5611999999999999</v>
          </cell>
          <cell r="FX51">
            <v>6.2815238000000004</v>
          </cell>
          <cell r="KH51" t="str">
            <v>GENERADORA Y COMERCIALIZADORA DE ENERGIA DEL CARIBE S.A. E.S.P.</v>
          </cell>
          <cell r="KI51">
            <v>40388</v>
          </cell>
          <cell r="KJ51">
            <v>0</v>
          </cell>
          <cell r="KK51">
            <v>4.748164480344828</v>
          </cell>
          <cell r="KL51">
            <v>0</v>
          </cell>
          <cell r="KM51">
            <v>1</v>
          </cell>
          <cell r="KN51">
            <v>0</v>
          </cell>
          <cell r="KO51">
            <v>1</v>
          </cell>
          <cell r="KP51">
            <v>0</v>
          </cell>
          <cell r="KQ51">
            <v>0</v>
          </cell>
          <cell r="KR51">
            <v>0</v>
          </cell>
          <cell r="LJ51">
            <v>40196</v>
          </cell>
          <cell r="LK51">
            <v>106.81452698</v>
          </cell>
          <cell r="LL51">
            <v>47.607098370000003</v>
          </cell>
          <cell r="LU51">
            <v>35995</v>
          </cell>
          <cell r="LV51">
            <v>1.3076655052264807</v>
          </cell>
          <cell r="LW51">
            <v>2.4131736526946108</v>
          </cell>
          <cell r="LX51">
            <v>1.7406962785114046</v>
          </cell>
          <cell r="LY51">
            <v>1.5500658761528328</v>
          </cell>
          <cell r="MA51">
            <v>1.0652882372542485</v>
          </cell>
          <cell r="MB51">
            <v>0.66684195150452819</v>
          </cell>
          <cell r="MC51">
            <v>1.2541939120631342</v>
          </cell>
          <cell r="MD51">
            <v>1.4583695014662756</v>
          </cell>
        </row>
        <row r="52">
          <cell r="Z52">
            <v>40197</v>
          </cell>
          <cell r="AA52">
            <v>80.512</v>
          </cell>
          <cell r="AB52">
            <v>80.417000000000002</v>
          </cell>
          <cell r="AC52">
            <v>78.70899</v>
          </cell>
          <cell r="AF52">
            <v>40197</v>
          </cell>
          <cell r="AG52">
            <v>71.855000000000004</v>
          </cell>
          <cell r="AH52">
            <v>72.88</v>
          </cell>
          <cell r="AI52">
            <v>75.986360000000005</v>
          </cell>
          <cell r="CQ52">
            <v>40197</v>
          </cell>
          <cell r="CR52">
            <v>1532.5471501300001</v>
          </cell>
          <cell r="CS52">
            <v>1614.350279525484</v>
          </cell>
          <cell r="DA52">
            <v>40197</v>
          </cell>
          <cell r="DB52">
            <v>9.5759096059995006</v>
          </cell>
          <cell r="DC52">
            <v>10.837467192709202</v>
          </cell>
          <cell r="EA52">
            <v>40075</v>
          </cell>
          <cell r="EB52">
            <v>124.28060000000001</v>
          </cell>
          <cell r="FV52">
            <v>40075</v>
          </cell>
          <cell r="FW52">
            <v>2.57992</v>
          </cell>
          <cell r="FX52">
            <v>5.2634160000000003</v>
          </cell>
          <cell r="KH52" t="str">
            <v xml:space="preserve">EMPRESA DE ENERGIA DEL PACIFICO S.A. E.S.P.  </v>
          </cell>
          <cell r="KI52">
            <v>40388</v>
          </cell>
          <cell r="KJ52">
            <v>0</v>
          </cell>
          <cell r="KK52">
            <v>4.3125542282758618</v>
          </cell>
          <cell r="KL52">
            <v>0.63331481520404054</v>
          </cell>
          <cell r="KM52">
            <v>0.36666468458397783</v>
          </cell>
          <cell r="KN52">
            <v>0.63333531541602217</v>
          </cell>
          <cell r="KO52">
            <v>0.36666468458397783</v>
          </cell>
          <cell r="KP52">
            <v>0</v>
          </cell>
          <cell r="KQ52">
            <v>0</v>
          </cell>
          <cell r="KR52">
            <v>2.0500211981662235E-5</v>
          </cell>
          <cell r="LJ52">
            <v>40197</v>
          </cell>
          <cell r="LK52">
            <v>107.66195039</v>
          </cell>
          <cell r="LL52">
            <v>49.539235750000003</v>
          </cell>
          <cell r="LU52">
            <v>35996</v>
          </cell>
          <cell r="LV52">
            <v>1.1149825783972125</v>
          </cell>
          <cell r="LW52">
            <v>1.5486170516110636</v>
          </cell>
          <cell r="LX52">
            <v>0.69027611044417769</v>
          </cell>
          <cell r="LY52">
            <v>1.0533596837944663</v>
          </cell>
          <cell r="MA52">
            <v>0.70922359213595465</v>
          </cell>
          <cell r="MB52">
            <v>0.54050832602979837</v>
          </cell>
          <cell r="MC52">
            <v>2.4152085682074409</v>
          </cell>
          <cell r="MD52">
            <v>2.7123929618768328</v>
          </cell>
        </row>
        <row r="53">
          <cell r="Z53">
            <v>40198</v>
          </cell>
          <cell r="AA53">
            <v>84.2</v>
          </cell>
          <cell r="AB53">
            <v>81.010999999999996</v>
          </cell>
          <cell r="AC53">
            <v>78.729979999999998</v>
          </cell>
          <cell r="AF53">
            <v>40198</v>
          </cell>
          <cell r="AG53">
            <v>71.22</v>
          </cell>
          <cell r="AH53">
            <v>73.653000000000006</v>
          </cell>
          <cell r="AI53">
            <v>76.739530000000002</v>
          </cell>
          <cell r="CQ53">
            <v>40198</v>
          </cell>
          <cell r="CR53">
            <v>2237.3101877899999</v>
          </cell>
          <cell r="CS53">
            <v>1614.350279525484</v>
          </cell>
          <cell r="DA53">
            <v>40198</v>
          </cell>
          <cell r="DB53">
            <v>13.934751326536039</v>
          </cell>
          <cell r="DC53">
            <v>10.837467192709202</v>
          </cell>
          <cell r="EA53">
            <v>40076</v>
          </cell>
          <cell r="EB53">
            <v>103.5746</v>
          </cell>
          <cell r="FV53">
            <v>40076</v>
          </cell>
          <cell r="FW53">
            <v>2.4833599999999998</v>
          </cell>
          <cell r="FX53">
            <v>5.3543504899999999</v>
          </cell>
          <cell r="KH53" t="str">
            <v>AMERICANA DE ENERGIA S.A. E.S.P.</v>
          </cell>
          <cell r="KI53">
            <v>40388</v>
          </cell>
          <cell r="KJ53">
            <v>0</v>
          </cell>
          <cell r="KK53">
            <v>2.19</v>
          </cell>
          <cell r="KL53">
            <v>0</v>
          </cell>
          <cell r="KM53">
            <v>0</v>
          </cell>
          <cell r="KN53">
            <v>0</v>
          </cell>
          <cell r="KO53">
            <v>1</v>
          </cell>
          <cell r="KP53">
            <v>0</v>
          </cell>
          <cell r="KQ53">
            <v>1</v>
          </cell>
          <cell r="KR53">
            <v>0</v>
          </cell>
          <cell r="LJ53">
            <v>40198</v>
          </cell>
          <cell r="LK53">
            <v>107.55892555</v>
          </cell>
          <cell r="LL53">
            <v>50.567869309999999</v>
          </cell>
          <cell r="LU53">
            <v>35997</v>
          </cell>
          <cell r="LV53">
            <v>0.78222996515679444</v>
          </cell>
          <cell r="LW53">
            <v>1.0068434559452524</v>
          </cell>
          <cell r="LX53">
            <v>0.58823529411764708</v>
          </cell>
          <cell r="LY53">
            <v>0.70619235836627137</v>
          </cell>
          <cell r="MA53">
            <v>0.60170943018993672</v>
          </cell>
          <cell r="MB53">
            <v>0.44490797546012267</v>
          </cell>
          <cell r="MC53">
            <v>2.5616009019165729</v>
          </cell>
          <cell r="MD53">
            <v>2.7034838709677418</v>
          </cell>
        </row>
        <row r="54">
          <cell r="Z54">
            <v>40199</v>
          </cell>
          <cell r="AA54">
            <v>85.31</v>
          </cell>
          <cell r="AB54">
            <v>84.926000000000002</v>
          </cell>
          <cell r="AC54">
            <v>83.136679999999998</v>
          </cell>
          <cell r="AF54">
            <v>40199</v>
          </cell>
          <cell r="AG54">
            <v>70.747</v>
          </cell>
          <cell r="AH54">
            <v>70.171000000000006</v>
          </cell>
          <cell r="AI54">
            <v>72.83287</v>
          </cell>
          <cell r="CQ54">
            <v>40199</v>
          </cell>
          <cell r="CR54">
            <v>1681.81552328</v>
          </cell>
          <cell r="CS54">
            <v>1614.350279525484</v>
          </cell>
          <cell r="DA54">
            <v>40199</v>
          </cell>
          <cell r="DB54">
            <v>10.426509767502818</v>
          </cell>
          <cell r="DC54">
            <v>10.837467192709202</v>
          </cell>
          <cell r="EA54">
            <v>40077</v>
          </cell>
          <cell r="EB54">
            <v>83.649500000000003</v>
          </cell>
          <cell r="FV54">
            <v>40077</v>
          </cell>
          <cell r="FW54">
            <v>2.6930399999999999</v>
          </cell>
          <cell r="FX54">
            <v>6.2037135000000001</v>
          </cell>
          <cell r="KH54" t="str">
            <v>GENERSYS S.A. E.S.P.</v>
          </cell>
          <cell r="KI54">
            <v>40388</v>
          </cell>
          <cell r="KJ54">
            <v>0</v>
          </cell>
          <cell r="KK54">
            <v>1.728</v>
          </cell>
          <cell r="KL54">
            <v>0</v>
          </cell>
          <cell r="KM54">
            <v>0</v>
          </cell>
          <cell r="KN54">
            <v>0</v>
          </cell>
          <cell r="KO54">
            <v>1</v>
          </cell>
          <cell r="KP54">
            <v>0</v>
          </cell>
          <cell r="KQ54">
            <v>1</v>
          </cell>
          <cell r="KR54">
            <v>0</v>
          </cell>
          <cell r="LJ54">
            <v>40199</v>
          </cell>
          <cell r="LK54">
            <v>108.28108743999999</v>
          </cell>
          <cell r="LL54">
            <v>51.106321639999997</v>
          </cell>
          <cell r="LU54">
            <v>35998</v>
          </cell>
          <cell r="LV54">
            <v>1.6282229965156794</v>
          </cell>
          <cell r="LW54">
            <v>2.1422868548617053</v>
          </cell>
          <cell r="LX54">
            <v>0.76230492196878752</v>
          </cell>
          <cell r="LY54">
            <v>1.1949934123847168</v>
          </cell>
          <cell r="MA54">
            <v>0.43720093302232588</v>
          </cell>
          <cell r="MB54">
            <v>0.41548641542506576</v>
          </cell>
          <cell r="MC54">
            <v>1.4571364148816235</v>
          </cell>
          <cell r="MD54">
            <v>1.4433020527859237</v>
          </cell>
        </row>
        <row r="55">
          <cell r="Z55">
            <v>40200</v>
          </cell>
          <cell r="AA55">
            <v>85.058000000000007</v>
          </cell>
          <cell r="AB55">
            <v>83.254000000000005</v>
          </cell>
          <cell r="AC55">
            <v>81.949830000000006</v>
          </cell>
          <cell r="AF55">
            <v>40200</v>
          </cell>
          <cell r="AG55">
            <v>70.207999999999998</v>
          </cell>
          <cell r="AH55">
            <v>70.688000000000002</v>
          </cell>
          <cell r="AI55">
            <v>73.659099999999995</v>
          </cell>
          <cell r="CQ55">
            <v>40200</v>
          </cell>
          <cell r="CR55">
            <v>2327.5012600999999</v>
          </cell>
          <cell r="CS55">
            <v>1614.350279525484</v>
          </cell>
          <cell r="DA55">
            <v>40200</v>
          </cell>
          <cell r="DB55">
            <v>14.460278183687766</v>
          </cell>
          <cell r="DC55">
            <v>10.837467192709202</v>
          </cell>
          <cell r="EA55">
            <v>40078</v>
          </cell>
          <cell r="EB55">
            <v>108.154</v>
          </cell>
          <cell r="FV55">
            <v>40078</v>
          </cell>
          <cell r="FW55">
            <v>2.6489199999999999</v>
          </cell>
          <cell r="FX55">
            <v>8.1579158799999991</v>
          </cell>
          <cell r="KH55" t="str">
            <v>COMERCIALIZADORA DE ENERGIA DEL CAFE S.A. E.S.P.</v>
          </cell>
          <cell r="KI55">
            <v>40388</v>
          </cell>
          <cell r="KJ55">
            <v>0</v>
          </cell>
          <cell r="KK55">
            <v>1.08</v>
          </cell>
          <cell r="KL55">
            <v>0</v>
          </cell>
          <cell r="KM55">
            <v>0</v>
          </cell>
          <cell r="KN55">
            <v>0</v>
          </cell>
          <cell r="KO55">
            <v>1</v>
          </cell>
          <cell r="KP55">
            <v>0</v>
          </cell>
          <cell r="KQ55">
            <v>1</v>
          </cell>
          <cell r="KR55">
            <v>0</v>
          </cell>
          <cell r="LJ55">
            <v>40200</v>
          </cell>
          <cell r="LK55">
            <v>108.19205309</v>
          </cell>
          <cell r="LL55">
            <v>51.162825130000002</v>
          </cell>
          <cell r="LU55">
            <v>35999</v>
          </cell>
          <cell r="LV55">
            <v>1.0111498257839722</v>
          </cell>
          <cell r="LW55">
            <v>1.2822925577416595</v>
          </cell>
          <cell r="LX55">
            <v>0.65426170468187272</v>
          </cell>
          <cell r="LY55">
            <v>0.70619235836627137</v>
          </cell>
          <cell r="MA55">
            <v>0.79214928357214265</v>
          </cell>
          <cell r="MB55">
            <v>0.49482033304119194</v>
          </cell>
          <cell r="MC55">
            <v>1.676076662908681</v>
          </cell>
          <cell r="MD55">
            <v>1.6255718475073313</v>
          </cell>
        </row>
        <row r="56">
          <cell r="Z56">
            <v>40201</v>
          </cell>
          <cell r="AA56">
            <v>82.978999999999999</v>
          </cell>
          <cell r="AB56">
            <v>83.129000000000005</v>
          </cell>
          <cell r="AC56">
            <v>81.78886</v>
          </cell>
          <cell r="AF56">
            <v>40201</v>
          </cell>
          <cell r="AG56">
            <v>63.546999999999997</v>
          </cell>
          <cell r="AH56">
            <v>62.947000000000003</v>
          </cell>
          <cell r="AI56">
            <v>66.260390000000001</v>
          </cell>
          <cell r="CQ56">
            <v>40201</v>
          </cell>
          <cell r="CR56">
            <v>1401.5336705499999</v>
          </cell>
          <cell r="CS56">
            <v>1614.350279525484</v>
          </cell>
          <cell r="DA56">
            <v>40201</v>
          </cell>
          <cell r="DB56">
            <v>9.134569138770841</v>
          </cell>
          <cell r="DC56">
            <v>10.837467192709202</v>
          </cell>
          <cell r="EA56">
            <v>40079</v>
          </cell>
          <cell r="EB56">
            <v>77.168800000000005</v>
          </cell>
          <cell r="FV56">
            <v>40079</v>
          </cell>
          <cell r="FW56">
            <v>2.7063199999999998</v>
          </cell>
          <cell r="FX56">
            <v>6.1079974899999998</v>
          </cell>
          <cell r="KH56" t="str">
            <v>PROMIELECTRIC S.A. E.S.P.</v>
          </cell>
          <cell r="KI56">
            <v>40388</v>
          </cell>
          <cell r="KJ56">
            <v>0</v>
          </cell>
          <cell r="KK56">
            <v>0.33443000000000001</v>
          </cell>
          <cell r="KL56">
            <v>0</v>
          </cell>
          <cell r="KM56">
            <v>0</v>
          </cell>
          <cell r="KN56">
            <v>0</v>
          </cell>
          <cell r="KO56">
            <v>1</v>
          </cell>
          <cell r="KP56">
            <v>0</v>
          </cell>
          <cell r="KQ56">
            <v>1</v>
          </cell>
          <cell r="KR56">
            <v>0</v>
          </cell>
          <cell r="LJ56">
            <v>40201</v>
          </cell>
          <cell r="LK56">
            <v>102.73309281</v>
          </cell>
          <cell r="LL56">
            <v>47.898850850000002</v>
          </cell>
          <cell r="LU56">
            <v>36000</v>
          </cell>
          <cell r="LV56">
            <v>0.86724738675958191</v>
          </cell>
          <cell r="LW56">
            <v>1.4311377245508983</v>
          </cell>
          <cell r="LX56">
            <v>1.546218487394958</v>
          </cell>
          <cell r="LY56">
            <v>1.4776021080368906</v>
          </cell>
          <cell r="MA56">
            <v>0.81116294568477176</v>
          </cell>
          <cell r="MB56">
            <v>0.46124452234881685</v>
          </cell>
          <cell r="MC56">
            <v>1.5737429537767758</v>
          </cell>
          <cell r="MD56">
            <v>1.6605337243401759</v>
          </cell>
        </row>
        <row r="57">
          <cell r="Z57">
            <v>40202</v>
          </cell>
          <cell r="AA57">
            <v>80.188000000000002</v>
          </cell>
          <cell r="AB57">
            <v>80.61</v>
          </cell>
          <cell r="AC57">
            <v>80.141819999999996</v>
          </cell>
          <cell r="AF57">
            <v>40202</v>
          </cell>
          <cell r="AG57">
            <v>46.668999999999997</v>
          </cell>
          <cell r="AH57">
            <v>45.627000000000002</v>
          </cell>
          <cell r="AI57">
            <v>50.607939999999999</v>
          </cell>
          <cell r="CQ57">
            <v>40202</v>
          </cell>
          <cell r="CR57">
            <v>1482.6653113</v>
          </cell>
          <cell r="CS57">
            <v>1614.350279525484</v>
          </cell>
          <cell r="DA57">
            <v>40202</v>
          </cell>
          <cell r="DB57">
            <v>10.874114033145077</v>
          </cell>
          <cell r="DC57">
            <v>10.837467192709202</v>
          </cell>
          <cell r="EA57">
            <v>40080</v>
          </cell>
          <cell r="EB57">
            <v>66.096500000000006</v>
          </cell>
          <cell r="FV57">
            <v>40080</v>
          </cell>
          <cell r="FW57">
            <v>2.6601599999999999</v>
          </cell>
          <cell r="FX57">
            <v>5.6735107899999999</v>
          </cell>
          <cell r="KH57" t="str">
            <v>EMPRESA GENERADORA DE ENERGIA DEL TOLIMA S.A. E.S.P.</v>
          </cell>
          <cell r="KI57">
            <v>40388</v>
          </cell>
          <cell r="KJ57">
            <v>0</v>
          </cell>
          <cell r="KK57">
            <v>0.16129031999999999</v>
          </cell>
          <cell r="KL57">
            <v>0</v>
          </cell>
          <cell r="KM57">
            <v>0</v>
          </cell>
          <cell r="KN57">
            <v>0</v>
          </cell>
          <cell r="KO57">
            <v>1</v>
          </cell>
          <cell r="KP57">
            <v>0</v>
          </cell>
          <cell r="KQ57">
            <v>1</v>
          </cell>
          <cell r="KR57">
            <v>0</v>
          </cell>
          <cell r="LJ57">
            <v>40202</v>
          </cell>
          <cell r="LK57">
            <v>93.292170330000005</v>
          </cell>
          <cell r="LL57">
            <v>40.27931169</v>
          </cell>
          <cell r="LU57">
            <v>36001</v>
          </cell>
          <cell r="LV57">
            <v>0.9362369337979094</v>
          </cell>
          <cell r="LW57">
            <v>1.1554034787567722</v>
          </cell>
          <cell r="LX57">
            <v>0.64345738295318122</v>
          </cell>
          <cell r="LY57">
            <v>1.0586297760210803</v>
          </cell>
          <cell r="MA57">
            <v>0.77357880706431192</v>
          </cell>
          <cell r="MB57">
            <v>0.42663160969909436</v>
          </cell>
          <cell r="MC57">
            <v>1.131544532130778</v>
          </cell>
          <cell r="MD57">
            <v>1.2140645161290322</v>
          </cell>
        </row>
        <row r="58">
          <cell r="Z58">
            <v>40203</v>
          </cell>
          <cell r="AA58">
            <v>82.557000000000002</v>
          </cell>
          <cell r="AB58">
            <v>82.405000000000001</v>
          </cell>
          <cell r="AC58">
            <v>80.647739999999999</v>
          </cell>
          <cell r="AF58">
            <v>40203</v>
          </cell>
          <cell r="AG58">
            <v>71.363</v>
          </cell>
          <cell r="AH58">
            <v>71.451999999999998</v>
          </cell>
          <cell r="AI58">
            <v>72.917900000000003</v>
          </cell>
          <cell r="CQ58">
            <v>40203</v>
          </cell>
          <cell r="CR58">
            <v>1507.63019846</v>
          </cell>
          <cell r="CS58">
            <v>1614.350279525484</v>
          </cell>
          <cell r="DA58">
            <v>40203</v>
          </cell>
          <cell r="DB58">
            <v>9.4691916160817655</v>
          </cell>
          <cell r="DC58">
            <v>10.837467192709202</v>
          </cell>
          <cell r="EA58">
            <v>40081</v>
          </cell>
          <cell r="EB58">
            <v>67.680800000000005</v>
          </cell>
          <cell r="FV58">
            <v>40081</v>
          </cell>
          <cell r="FW58">
            <v>2.64384</v>
          </cell>
          <cell r="FX58">
            <v>6.0931499999999996</v>
          </cell>
          <cell r="KH58" t="str">
            <v>FICEA S.A.S. E.S.P.</v>
          </cell>
          <cell r="KI58">
            <v>40388</v>
          </cell>
          <cell r="KJ58">
            <v>0</v>
          </cell>
          <cell r="KK58">
            <v>0.14121498692307694</v>
          </cell>
          <cell r="KL58">
            <v>0</v>
          </cell>
          <cell r="KM58">
            <v>0</v>
          </cell>
          <cell r="KN58">
            <v>0</v>
          </cell>
          <cell r="KO58">
            <v>1</v>
          </cell>
          <cell r="KP58">
            <v>1</v>
          </cell>
          <cell r="KQ58">
            <v>0</v>
          </cell>
          <cell r="KR58">
            <v>0</v>
          </cell>
          <cell r="LJ58">
            <v>40203</v>
          </cell>
          <cell r="LK58">
            <v>106.38263404</v>
          </cell>
          <cell r="LL58">
            <v>49.057289109999999</v>
          </cell>
          <cell r="LU58">
            <v>36002</v>
          </cell>
          <cell r="LV58">
            <v>1.3627177700348432</v>
          </cell>
          <cell r="LW58">
            <v>1.1976047904191616</v>
          </cell>
          <cell r="LX58">
            <v>0.94957983193277307</v>
          </cell>
          <cell r="LY58">
            <v>0.89130434782608692</v>
          </cell>
          <cell r="MA58">
            <v>1.3623492169276907</v>
          </cell>
          <cell r="MB58">
            <v>1.2651533742331289</v>
          </cell>
          <cell r="MC58">
            <v>1.8803833145434048</v>
          </cell>
          <cell r="MD58">
            <v>1.6010205278592375</v>
          </cell>
        </row>
        <row r="59">
          <cell r="Z59">
            <v>40204</v>
          </cell>
          <cell r="AA59">
            <v>82.744</v>
          </cell>
          <cell r="AB59">
            <v>81.138000000000005</v>
          </cell>
          <cell r="AC59">
            <v>79.953680000000006</v>
          </cell>
          <cell r="AF59">
            <v>40204</v>
          </cell>
          <cell r="AG59">
            <v>73.661000000000001</v>
          </cell>
          <cell r="AH59">
            <v>72.935000000000002</v>
          </cell>
          <cell r="AI59">
            <v>73.379239999999996</v>
          </cell>
          <cell r="CQ59">
            <v>40204</v>
          </cell>
          <cell r="CR59">
            <v>1746.2754816199999</v>
          </cell>
          <cell r="CS59">
            <v>1614.350279525484</v>
          </cell>
          <cell r="DA59">
            <v>40204</v>
          </cell>
          <cell r="DB59">
            <v>10.97509295798257</v>
          </cell>
          <cell r="DC59">
            <v>10.837467192709202</v>
          </cell>
          <cell r="EA59">
            <v>40082</v>
          </cell>
          <cell r="EB59">
            <v>70.631600000000006</v>
          </cell>
          <cell r="FV59">
            <v>40082</v>
          </cell>
          <cell r="FW59">
            <v>2.5423200000000001</v>
          </cell>
          <cell r="FX59">
            <v>5.5679096100000001</v>
          </cell>
          <cell r="KH59" t="str">
            <v>EMPRESA DE ENERGIA DEL PUTUMAYO S.A.  E.S.P.</v>
          </cell>
          <cell r="KI59">
            <v>40388</v>
          </cell>
          <cell r="KJ59">
            <v>0</v>
          </cell>
          <cell r="KK59">
            <v>0.13053560448275861</v>
          </cell>
          <cell r="KL59">
            <v>1</v>
          </cell>
          <cell r="KM59">
            <v>0</v>
          </cell>
          <cell r="KN59">
            <v>1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LJ59">
            <v>40204</v>
          </cell>
          <cell r="LK59">
            <v>106.60173183000001</v>
          </cell>
          <cell r="LL59">
            <v>50.458521410000003</v>
          </cell>
          <cell r="LU59">
            <v>36003</v>
          </cell>
          <cell r="LV59">
            <v>0.80662020905923348</v>
          </cell>
          <cell r="LW59">
            <v>0.79583689763330479</v>
          </cell>
          <cell r="LX59">
            <v>1.0144057623049221</v>
          </cell>
          <cell r="LY59">
            <v>0.95915678524374182</v>
          </cell>
          <cell r="MA59">
            <v>1.7678207264245251</v>
          </cell>
          <cell r="MB59">
            <v>1.4020128542214432</v>
          </cell>
          <cell r="MC59">
            <v>1.2621758737316797</v>
          </cell>
          <cell r="MD59">
            <v>1.2964926686217009</v>
          </cell>
        </row>
        <row r="60">
          <cell r="Z60">
            <v>40205</v>
          </cell>
          <cell r="AA60">
            <v>79.863</v>
          </cell>
          <cell r="AB60">
            <v>79.706999999999994</v>
          </cell>
          <cell r="AC60">
            <v>77.696129999999997</v>
          </cell>
          <cell r="AF60">
            <v>40205</v>
          </cell>
          <cell r="AG60">
            <v>74.712000000000003</v>
          </cell>
          <cell r="AH60">
            <v>74.328000000000003</v>
          </cell>
          <cell r="AI60">
            <v>75.863510000000005</v>
          </cell>
          <cell r="CQ60">
            <v>40205</v>
          </cell>
          <cell r="CR60">
            <v>1844.84581387</v>
          </cell>
          <cell r="CS60">
            <v>1614.350279525484</v>
          </cell>
          <cell r="DA60">
            <v>40205</v>
          </cell>
          <cell r="DB60">
            <v>11.590361724139317</v>
          </cell>
          <cell r="DC60">
            <v>10.837467192709202</v>
          </cell>
          <cell r="EA60">
            <v>40083</v>
          </cell>
          <cell r="EB60">
            <v>69.593000000000004</v>
          </cell>
          <cell r="FV60">
            <v>40083</v>
          </cell>
          <cell r="FW60">
            <v>2.2000000000000002</v>
          </cell>
          <cell r="FX60">
            <v>6.6508144099999997</v>
          </cell>
          <cell r="KH60" t="str">
            <v>EMPRESA DE ENERGIA DEL BAJO PUTUMAYO S.A.  E.S.P.</v>
          </cell>
          <cell r="KI60">
            <v>40388</v>
          </cell>
          <cell r="KJ60">
            <v>0</v>
          </cell>
          <cell r="KK60">
            <v>0.11597902586206897</v>
          </cell>
          <cell r="KL60">
            <v>1</v>
          </cell>
          <cell r="KM60">
            <v>0</v>
          </cell>
          <cell r="KN60">
            <v>1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LJ60">
            <v>40205</v>
          </cell>
          <cell r="LK60">
            <v>106.76998992</v>
          </cell>
          <cell r="LL60">
            <v>50.897611150000003</v>
          </cell>
          <cell r="LU60">
            <v>36004</v>
          </cell>
          <cell r="LV60">
            <v>0.71567944250871085</v>
          </cell>
          <cell r="LW60">
            <v>0.70145423438836607</v>
          </cell>
          <cell r="LX60">
            <v>1.7587034813925571</v>
          </cell>
          <cell r="LY60">
            <v>0.80895915678524377</v>
          </cell>
          <cell r="MA60">
            <v>1.3900633122292569</v>
          </cell>
          <cell r="MB60">
            <v>0.86988022202746129</v>
          </cell>
          <cell r="MC60">
            <v>1.2556257046223225</v>
          </cell>
          <cell r="MD60">
            <v>1.0762873900293255</v>
          </cell>
        </row>
        <row r="61">
          <cell r="Z61">
            <v>40206</v>
          </cell>
          <cell r="AA61">
            <v>81.046000000000006</v>
          </cell>
          <cell r="AB61">
            <v>81.010000000000005</v>
          </cell>
          <cell r="AC61">
            <v>78.427000000000007</v>
          </cell>
          <cell r="AF61">
            <v>40206</v>
          </cell>
          <cell r="AG61">
            <v>75.132000000000005</v>
          </cell>
          <cell r="AH61">
            <v>74.292000000000002</v>
          </cell>
          <cell r="AI61">
            <v>76.085160000000002</v>
          </cell>
          <cell r="CQ61">
            <v>40206</v>
          </cell>
          <cell r="CR61">
            <v>2171.7187801999999</v>
          </cell>
          <cell r="CS61">
            <v>1614.350279525484</v>
          </cell>
          <cell r="DA61">
            <v>40206</v>
          </cell>
          <cell r="DB61">
            <v>13.599194662869282</v>
          </cell>
          <cell r="DC61">
            <v>10.837467192709202</v>
          </cell>
          <cell r="EA61">
            <v>40084</v>
          </cell>
          <cell r="EB61">
            <v>72.281599999999997</v>
          </cell>
          <cell r="FV61">
            <v>40084</v>
          </cell>
          <cell r="FW61">
            <v>2.5436000000000001</v>
          </cell>
          <cell r="FX61">
            <v>5.9694339100000002</v>
          </cell>
          <cell r="KH61" t="str">
            <v>ENERCO S.A. E.S.P.</v>
          </cell>
          <cell r="KI61">
            <v>40388</v>
          </cell>
          <cell r="KJ61">
            <v>0</v>
          </cell>
          <cell r="KK61">
            <v>9.8879999999999996E-2</v>
          </cell>
          <cell r="KL61">
            <v>0</v>
          </cell>
          <cell r="KM61">
            <v>0</v>
          </cell>
          <cell r="KN61">
            <v>0</v>
          </cell>
          <cell r="KO61">
            <v>1</v>
          </cell>
          <cell r="KP61">
            <v>0</v>
          </cell>
          <cell r="KQ61">
            <v>1</v>
          </cell>
          <cell r="KR61">
            <v>0</v>
          </cell>
          <cell r="LJ61">
            <v>40206</v>
          </cell>
          <cell r="LK61">
            <v>106.01195016</v>
          </cell>
          <cell r="LL61">
            <v>52.257544809999999</v>
          </cell>
          <cell r="LU61">
            <v>36005</v>
          </cell>
          <cell r="LV61">
            <v>0.66864111498257839</v>
          </cell>
          <cell r="LW61">
            <v>0.68976333048189331</v>
          </cell>
          <cell r="LX61">
            <v>2.6950780312124851</v>
          </cell>
          <cell r="LY61">
            <v>1.9288537549407114</v>
          </cell>
          <cell r="MA61">
            <v>0.87797067644118632</v>
          </cell>
          <cell r="MB61">
            <v>0.82287759275489336</v>
          </cell>
          <cell r="MC61">
            <v>1.201792559188275</v>
          </cell>
          <cell r="MD61">
            <v>1.1342228739002933</v>
          </cell>
        </row>
        <row r="62">
          <cell r="Z62">
            <v>40207</v>
          </cell>
          <cell r="AA62">
            <v>82.113</v>
          </cell>
          <cell r="AB62">
            <v>82.823999999999998</v>
          </cell>
          <cell r="AC62">
            <v>79.852649999999997</v>
          </cell>
          <cell r="AF62">
            <v>40207</v>
          </cell>
          <cell r="AG62">
            <v>74.840999999999994</v>
          </cell>
          <cell r="AH62">
            <v>73.528000000000006</v>
          </cell>
          <cell r="AI62">
            <v>75.779650000000004</v>
          </cell>
          <cell r="CQ62">
            <v>40207</v>
          </cell>
          <cell r="CR62">
            <v>2077.5961989000002</v>
          </cell>
          <cell r="CS62">
            <v>1614.350279525484</v>
          </cell>
          <cell r="DA62">
            <v>40207</v>
          </cell>
          <cell r="DB62">
            <v>12.899485606098766</v>
          </cell>
          <cell r="DC62">
            <v>10.837467192709202</v>
          </cell>
          <cell r="EA62">
            <v>40085</v>
          </cell>
          <cell r="EB62">
            <v>66.991500000000002</v>
          </cell>
          <cell r="FV62">
            <v>40085</v>
          </cell>
          <cell r="FW62">
            <v>2.6026400000000001</v>
          </cell>
          <cell r="FX62">
            <v>5.7269644900000003</v>
          </cell>
          <cell r="KH62" t="str">
            <v>A.S.C. INGENIERIA S.A. E.S.P.</v>
          </cell>
          <cell r="KI62">
            <v>40388</v>
          </cell>
          <cell r="KJ62">
            <v>0</v>
          </cell>
          <cell r="KK62">
            <v>5.000193206896552E-2</v>
          </cell>
          <cell r="KL62">
            <v>0.99820849681236112</v>
          </cell>
          <cell r="KM62">
            <v>0</v>
          </cell>
          <cell r="KN62">
            <v>1</v>
          </cell>
          <cell r="KO62">
            <v>0</v>
          </cell>
          <cell r="KP62">
            <v>0</v>
          </cell>
          <cell r="KQ62">
            <v>0</v>
          </cell>
          <cell r="KR62">
            <v>1.7915031876388943E-3</v>
          </cell>
          <cell r="LJ62">
            <v>40207</v>
          </cell>
          <cell r="LK62">
            <v>105.79790746</v>
          </cell>
          <cell r="LL62">
            <v>52.645728519999999</v>
          </cell>
          <cell r="LU62">
            <v>36006</v>
          </cell>
          <cell r="LV62">
            <v>1.9139372822299652</v>
          </cell>
          <cell r="LW62">
            <v>1.2278300541773595</v>
          </cell>
          <cell r="LX62">
            <v>1.3709483793517407</v>
          </cell>
          <cell r="LY62">
            <v>1.4499341238471672</v>
          </cell>
          <cell r="MA62">
            <v>0.72796067977340884</v>
          </cell>
          <cell r="MB62">
            <v>0.62122407245106637</v>
          </cell>
          <cell r="MC62">
            <v>1.3767981961668545</v>
          </cell>
          <cell r="MD62">
            <v>1.2598709677419355</v>
          </cell>
        </row>
        <row r="63">
          <cell r="Z63">
            <v>40208</v>
          </cell>
          <cell r="AA63">
            <v>81.760000000000005</v>
          </cell>
          <cell r="AB63">
            <v>81.253</v>
          </cell>
          <cell r="AC63">
            <v>79.738240000000005</v>
          </cell>
          <cell r="AF63">
            <v>40208</v>
          </cell>
          <cell r="AG63">
            <v>68.177999999999997</v>
          </cell>
          <cell r="AH63">
            <v>66.712999999999994</v>
          </cell>
          <cell r="AI63">
            <v>66.645099999999999</v>
          </cell>
          <cell r="CQ63">
            <v>40208</v>
          </cell>
          <cell r="CR63">
            <v>1552.8049032599999</v>
          </cell>
          <cell r="CS63">
            <v>1614.350279525484</v>
          </cell>
          <cell r="DA63">
            <v>40208</v>
          </cell>
          <cell r="DB63">
            <v>10.230261490984716</v>
          </cell>
          <cell r="DC63">
            <v>10.837467192709202</v>
          </cell>
          <cell r="EA63">
            <v>40086</v>
          </cell>
          <cell r="EB63">
            <v>60.238399999999999</v>
          </cell>
          <cell r="FV63">
            <v>40086</v>
          </cell>
          <cell r="FW63">
            <v>1.6570400000000001</v>
          </cell>
          <cell r="FX63">
            <v>4.3552498899999996</v>
          </cell>
          <cell r="KH63" t="str">
            <v>EMPRESA DE ENERGIA DEL VALLE DE SIBUNDOY S.A.</v>
          </cell>
          <cell r="KI63">
            <v>40388</v>
          </cell>
          <cell r="KJ63">
            <v>0</v>
          </cell>
          <cell r="KK63">
            <v>3.1465517931034484E-2</v>
          </cell>
          <cell r="KL63">
            <v>1</v>
          </cell>
          <cell r="KM63">
            <v>0</v>
          </cell>
          <cell r="KN63">
            <v>1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LJ63">
            <v>40208</v>
          </cell>
          <cell r="LK63">
            <v>101.20858785</v>
          </cell>
          <cell r="LL63">
            <v>48.312864570000002</v>
          </cell>
          <cell r="LU63">
            <v>36007</v>
          </cell>
          <cell r="LV63">
            <v>1.1278745644599304</v>
          </cell>
          <cell r="LW63">
            <v>0.1722269746221842</v>
          </cell>
          <cell r="LX63">
            <v>1.0576230492196879</v>
          </cell>
          <cell r="LY63">
            <v>0.85243741765480896</v>
          </cell>
          <cell r="MA63">
            <v>0.87150283238920356</v>
          </cell>
          <cell r="MB63">
            <v>0.59900379783815372</v>
          </cell>
          <cell r="MC63">
            <v>1.7872266065388951</v>
          </cell>
          <cell r="MD63">
            <v>1.6344985337243403</v>
          </cell>
        </row>
        <row r="64">
          <cell r="Z64">
            <v>40209</v>
          </cell>
          <cell r="AA64">
            <v>81.603999999999999</v>
          </cell>
          <cell r="AB64">
            <v>78.522999999999996</v>
          </cell>
          <cell r="AC64">
            <v>77.325370000000007</v>
          </cell>
          <cell r="AF64">
            <v>40209</v>
          </cell>
          <cell r="AG64">
            <v>49.951000000000001</v>
          </cell>
          <cell r="AH64">
            <v>51.088000000000001</v>
          </cell>
          <cell r="AI64">
            <v>53.863039999999998</v>
          </cell>
          <cell r="CQ64">
            <v>40209</v>
          </cell>
          <cell r="CR64">
            <v>1894.5424376999999</v>
          </cell>
          <cell r="CS64">
            <v>1614.350279525484</v>
          </cell>
          <cell r="DA64">
            <v>40209</v>
          </cell>
          <cell r="DB64">
            <v>13.87046300860557</v>
          </cell>
          <cell r="DC64">
            <v>10.837467192709202</v>
          </cell>
          <cell r="EA64">
            <v>40087</v>
          </cell>
          <cell r="EB64">
            <v>58.076599999999999</v>
          </cell>
          <cell r="FV64">
            <v>40087</v>
          </cell>
          <cell r="FW64">
            <v>2.5216400000000001</v>
          </cell>
          <cell r="FX64">
            <v>5.1061158799999999</v>
          </cell>
          <cell r="KH64" t="str">
            <v>TERMOTASAJERO S.A. E.S.P.</v>
          </cell>
          <cell r="KI64">
            <v>40388</v>
          </cell>
          <cell r="KJ64">
            <v>0</v>
          </cell>
          <cell r="KK64">
            <v>2.2498899999999999E-2</v>
          </cell>
          <cell r="KL64">
            <v>0</v>
          </cell>
          <cell r="KM64">
            <v>1</v>
          </cell>
          <cell r="KN64">
            <v>0</v>
          </cell>
          <cell r="KO64">
            <v>1</v>
          </cell>
          <cell r="KP64">
            <v>0</v>
          </cell>
          <cell r="KQ64">
            <v>0</v>
          </cell>
          <cell r="KR64">
            <v>0</v>
          </cell>
          <cell r="LJ64">
            <v>40209</v>
          </cell>
          <cell r="LK64">
            <v>93.140120170000003</v>
          </cell>
          <cell r="LL64">
            <v>40.81094152</v>
          </cell>
          <cell r="LU64">
            <v>36008</v>
          </cell>
          <cell r="LV64">
            <v>0.91416837782340865</v>
          </cell>
          <cell r="LW64">
            <v>0.91915052160953803</v>
          </cell>
          <cell r="LX64">
            <v>0.57843137254901966</v>
          </cell>
          <cell r="LY64">
            <v>0.63466334164588534</v>
          </cell>
          <cell r="MA64">
            <v>1.4350999231360493</v>
          </cell>
          <cell r="MB64">
            <v>1.4335013466717967</v>
          </cell>
          <cell r="MC64">
            <v>1.7567735042735042</v>
          </cell>
          <cell r="MD64">
            <v>1.4243757225433527</v>
          </cell>
        </row>
        <row r="65">
          <cell r="Z65">
            <v>40210</v>
          </cell>
          <cell r="AA65">
            <v>83.299000000000007</v>
          </cell>
          <cell r="AB65">
            <v>82.6</v>
          </cell>
          <cell r="AC65">
            <v>79.728459999999998</v>
          </cell>
          <cell r="AF65">
            <v>40210</v>
          </cell>
          <cell r="AG65">
            <v>68.710999999999999</v>
          </cell>
          <cell r="AH65">
            <v>69.388000000000005</v>
          </cell>
          <cell r="AI65">
            <v>74.592950000000002</v>
          </cell>
          <cell r="CQ65">
            <v>40210</v>
          </cell>
          <cell r="CR65">
            <v>2375.9115694000002</v>
          </cell>
          <cell r="CS65">
            <v>1640.9065785835714</v>
          </cell>
          <cell r="DA65">
            <v>40210</v>
          </cell>
          <cell r="DB65">
            <v>14.913875625230004</v>
          </cell>
          <cell r="DC65">
            <v>10.414426877943008</v>
          </cell>
          <cell r="EA65">
            <v>40088</v>
          </cell>
          <cell r="EB65">
            <v>62.454900000000002</v>
          </cell>
          <cell r="FV65">
            <v>40088</v>
          </cell>
          <cell r="FW65">
            <v>2.5404399999999998</v>
          </cell>
          <cell r="FX65">
            <v>1.91547994</v>
          </cell>
          <cell r="KH65" t="str">
            <v>PROYECTOS ENERGETICOS DEL CAUCA S.A. E.S.P.</v>
          </cell>
          <cell r="KI65">
            <v>40388</v>
          </cell>
          <cell r="KJ65">
            <v>0</v>
          </cell>
          <cell r="KK65">
            <v>1.4106758620689655E-2</v>
          </cell>
          <cell r="KL65">
            <v>0</v>
          </cell>
          <cell r="KM65">
            <v>0</v>
          </cell>
          <cell r="KN65">
            <v>0</v>
          </cell>
          <cell r="KO65">
            <v>1</v>
          </cell>
          <cell r="KP65">
            <v>0</v>
          </cell>
          <cell r="KQ65">
            <v>0</v>
          </cell>
          <cell r="KR65">
            <v>1</v>
          </cell>
          <cell r="LJ65">
            <v>40210</v>
          </cell>
          <cell r="LK65">
            <v>107.59469953999999</v>
          </cell>
          <cell r="LL65">
            <v>50.117112779999999</v>
          </cell>
          <cell r="LU65">
            <v>36009</v>
          </cell>
          <cell r="LV65">
            <v>0.90924024640657086</v>
          </cell>
          <cell r="LW65">
            <v>1.0830849478390463</v>
          </cell>
          <cell r="LX65">
            <v>0.73965141612200436</v>
          </cell>
          <cell r="LY65">
            <v>0.56670822942643395</v>
          </cell>
          <cell r="MA65">
            <v>0.9091160645657187</v>
          </cell>
          <cell r="MB65">
            <v>0.91938053097345129</v>
          </cell>
          <cell r="MC65">
            <v>1.0165064102564103</v>
          </cell>
          <cell r="MD65">
            <v>1.2015491329479768</v>
          </cell>
        </row>
        <row r="66">
          <cell r="Z66">
            <v>40211</v>
          </cell>
          <cell r="AA66">
            <v>84.703999999999994</v>
          </cell>
          <cell r="AB66">
            <v>82.716999999999999</v>
          </cell>
          <cell r="AC66">
            <v>79.439459999999997</v>
          </cell>
          <cell r="AF66">
            <v>40211</v>
          </cell>
          <cell r="AG66">
            <v>70.009</v>
          </cell>
          <cell r="AH66">
            <v>71.650999999999996</v>
          </cell>
          <cell r="AI66">
            <v>77.415840000000003</v>
          </cell>
          <cell r="CQ66">
            <v>40211</v>
          </cell>
          <cell r="CR66">
            <v>2366.4942038700001</v>
          </cell>
          <cell r="CS66">
            <v>1640.9065785835714</v>
          </cell>
          <cell r="DA66">
            <v>40211</v>
          </cell>
          <cell r="DB66">
            <v>14.590374703631548</v>
          </cell>
          <cell r="DC66">
            <v>10.414426877943008</v>
          </cell>
          <cell r="EA66">
            <v>40089</v>
          </cell>
          <cell r="EB66">
            <v>93.091999999999999</v>
          </cell>
          <cell r="FV66">
            <v>40089</v>
          </cell>
          <cell r="FW66">
            <v>1.0285200000000001</v>
          </cell>
          <cell r="FX66">
            <v>1.73289359</v>
          </cell>
          <cell r="KH66" t="str">
            <v>EMPRESAS PUBLICAS DE CALARCA E.S.P.</v>
          </cell>
          <cell r="KI66">
            <v>40388</v>
          </cell>
          <cell r="KJ66">
            <v>0</v>
          </cell>
          <cell r="KK66">
            <v>6.9926293103448273E-3</v>
          </cell>
          <cell r="KL66">
            <v>0</v>
          </cell>
          <cell r="KM66">
            <v>1</v>
          </cell>
          <cell r="KN66">
            <v>0</v>
          </cell>
          <cell r="KO66">
            <v>1</v>
          </cell>
          <cell r="KP66">
            <v>0</v>
          </cell>
          <cell r="KQ66">
            <v>0</v>
          </cell>
          <cell r="KR66">
            <v>0</v>
          </cell>
          <cell r="LJ66">
            <v>40211</v>
          </cell>
          <cell r="LK66">
            <v>109.23336438</v>
          </cell>
          <cell r="LL66">
            <v>50.994224269999997</v>
          </cell>
          <cell r="LU66">
            <v>36010</v>
          </cell>
          <cell r="LV66">
            <v>1.2213552361396305</v>
          </cell>
          <cell r="LW66">
            <v>1.0611028315946349</v>
          </cell>
          <cell r="LX66">
            <v>0.52505446623093677</v>
          </cell>
          <cell r="LY66">
            <v>0.53802992518703241</v>
          </cell>
          <cell r="MA66">
            <v>1.2883282090699462</v>
          </cell>
          <cell r="MB66">
            <v>0.97463255098114665</v>
          </cell>
          <cell r="MC66">
            <v>1.2163675213675214</v>
          </cell>
          <cell r="MD66">
            <v>1.1929306358381504</v>
          </cell>
        </row>
        <row r="67">
          <cell r="Z67">
            <v>40212</v>
          </cell>
          <cell r="AA67">
            <v>73.837000000000003</v>
          </cell>
          <cell r="AB67">
            <v>73.816999999999993</v>
          </cell>
          <cell r="AC67">
            <v>73.231960000000001</v>
          </cell>
          <cell r="AF67">
            <v>40212</v>
          </cell>
          <cell r="AG67">
            <v>81.48</v>
          </cell>
          <cell r="AH67">
            <v>81.5</v>
          </cell>
          <cell r="AI67">
            <v>85.128069999999994</v>
          </cell>
          <cell r="CQ67">
            <v>40212</v>
          </cell>
          <cell r="CR67">
            <v>1636.88222701</v>
          </cell>
          <cell r="CS67">
            <v>1640.9065785835714</v>
          </cell>
          <cell r="DA67">
            <v>40212</v>
          </cell>
          <cell r="DB67">
            <v>10.001451203841649</v>
          </cell>
          <cell r="DC67">
            <v>10.414426877943008</v>
          </cell>
          <cell r="EA67">
            <v>40090</v>
          </cell>
          <cell r="EB67">
            <v>109.98909999999999</v>
          </cell>
          <cell r="FV67">
            <v>40090</v>
          </cell>
          <cell r="FW67">
            <v>0.90071999999999997</v>
          </cell>
          <cell r="FX67">
            <v>1.4442756299999999</v>
          </cell>
          <cell r="LJ67">
            <v>40212</v>
          </cell>
          <cell r="LK67">
            <v>110.27325229</v>
          </cell>
          <cell r="LL67">
            <v>51.942664460000003</v>
          </cell>
          <cell r="LU67">
            <v>36011</v>
          </cell>
          <cell r="LV67">
            <v>0.98603696098562632</v>
          </cell>
          <cell r="LW67">
            <v>1.1255588673621459</v>
          </cell>
          <cell r="LX67">
            <v>0.54575163398692805</v>
          </cell>
          <cell r="LY67">
            <v>0.97381546134663344</v>
          </cell>
        </row>
        <row r="68">
          <cell r="Z68">
            <v>40213</v>
          </cell>
          <cell r="AA68">
            <v>72.302000000000007</v>
          </cell>
          <cell r="AB68">
            <v>73.72</v>
          </cell>
          <cell r="AC68">
            <v>72.853350000000006</v>
          </cell>
          <cell r="AF68">
            <v>40213</v>
          </cell>
          <cell r="AG68">
            <v>83.91</v>
          </cell>
          <cell r="AH68">
            <v>82.492000000000004</v>
          </cell>
          <cell r="AI68">
            <v>87.795289999999994</v>
          </cell>
          <cell r="CQ68">
            <v>40213</v>
          </cell>
          <cell r="CR68">
            <v>1377.25405303</v>
          </cell>
          <cell r="CS68">
            <v>1640.9065785835714</v>
          </cell>
          <cell r="DA68">
            <v>40213</v>
          </cell>
          <cell r="DB68">
            <v>8.28448526831904</v>
          </cell>
          <cell r="DC68">
            <v>10.414426877943008</v>
          </cell>
          <cell r="EA68">
            <v>40091</v>
          </cell>
          <cell r="EB68">
            <v>65.278099999999995</v>
          </cell>
          <cell r="FV68">
            <v>40091</v>
          </cell>
          <cell r="FW68">
            <v>1.1919999999999999</v>
          </cell>
          <cell r="FX68">
            <v>1.0098240199999999</v>
          </cell>
          <cell r="LJ68">
            <v>40213</v>
          </cell>
          <cell r="LK68">
            <v>111.18143557</v>
          </cell>
          <cell r="LL68">
            <v>53.447667729999999</v>
          </cell>
          <cell r="LU68">
            <v>36012</v>
          </cell>
          <cell r="LV68">
            <v>0.77248459958932236</v>
          </cell>
          <cell r="LW68">
            <v>1.0421013412816691</v>
          </cell>
          <cell r="LX68">
            <v>1.1394335511982572</v>
          </cell>
          <cell r="LY68">
            <v>1.6471321695760599</v>
          </cell>
        </row>
        <row r="69">
          <cell r="Z69">
            <v>40214</v>
          </cell>
          <cell r="AA69">
            <v>72.930999999999997</v>
          </cell>
          <cell r="AB69">
            <v>75.86</v>
          </cell>
          <cell r="AC69">
            <v>70.959500000000006</v>
          </cell>
          <cell r="AF69">
            <v>40214</v>
          </cell>
          <cell r="AG69">
            <v>83.149000000000001</v>
          </cell>
          <cell r="AH69">
            <v>79.92</v>
          </cell>
          <cell r="AI69">
            <v>89.463220000000007</v>
          </cell>
          <cell r="CQ69">
            <v>40214</v>
          </cell>
          <cell r="CR69">
            <v>2874.7461797800001</v>
          </cell>
          <cell r="CS69">
            <v>1640.9065785835714</v>
          </cell>
          <cell r="DA69">
            <v>40214</v>
          </cell>
          <cell r="DB69">
            <v>17.329958069353122</v>
          </cell>
          <cell r="DC69">
            <v>10.414426877943008</v>
          </cell>
          <cell r="EA69">
            <v>40092</v>
          </cell>
          <cell r="EB69">
            <v>61.233499999999999</v>
          </cell>
          <cell r="FV69">
            <v>40092</v>
          </cell>
          <cell r="FW69">
            <v>1.16272</v>
          </cell>
          <cell r="FX69">
            <v>1.24858303</v>
          </cell>
          <cell r="LJ69">
            <v>40214</v>
          </cell>
          <cell r="LK69">
            <v>111.12458119999999</v>
          </cell>
          <cell r="LL69">
            <v>53.951548469999999</v>
          </cell>
          <cell r="LU69">
            <v>36013</v>
          </cell>
          <cell r="LV69">
            <v>1.1092402464065709</v>
          </cell>
          <cell r="LW69">
            <v>1.8088673621460507</v>
          </cell>
          <cell r="LX69">
            <v>0.94117647058823528</v>
          </cell>
          <cell r="LY69">
            <v>1.07356608478803</v>
          </cell>
        </row>
        <row r="70">
          <cell r="Z70">
            <v>40215</v>
          </cell>
          <cell r="AA70">
            <v>73.373999999999995</v>
          </cell>
          <cell r="AB70">
            <v>74.534999999999997</v>
          </cell>
          <cell r="AC70">
            <v>75.450450000000004</v>
          </cell>
          <cell r="AF70">
            <v>40215</v>
          </cell>
          <cell r="AG70">
            <v>73.177999999999997</v>
          </cell>
          <cell r="AH70">
            <v>72.016000000000005</v>
          </cell>
          <cell r="AI70">
            <v>73.898579999999995</v>
          </cell>
          <cell r="CQ70">
            <v>40215</v>
          </cell>
          <cell r="CR70">
            <v>2642.15199863</v>
          </cell>
          <cell r="CS70">
            <v>1640.9065785835714</v>
          </cell>
          <cell r="DA70">
            <v>40215</v>
          </cell>
          <cell r="DB70">
            <v>17.031566084935854</v>
          </cell>
          <cell r="DC70">
            <v>10.414426877943008</v>
          </cell>
          <cell r="EA70">
            <v>40093</v>
          </cell>
          <cell r="EB70">
            <v>75.578199999999995</v>
          </cell>
          <cell r="FV70">
            <v>40093</v>
          </cell>
          <cell r="FW70">
            <v>1.12548</v>
          </cell>
          <cell r="FX70">
            <v>2.33765248</v>
          </cell>
          <cell r="LJ70">
            <v>40215</v>
          </cell>
          <cell r="LK70">
            <v>103.96309463999999</v>
          </cell>
          <cell r="LL70">
            <v>50.57314959</v>
          </cell>
          <cell r="LU70">
            <v>36014</v>
          </cell>
          <cell r="LV70">
            <v>0.99425051334702264</v>
          </cell>
          <cell r="LW70">
            <v>1.951564828614009</v>
          </cell>
          <cell r="LX70">
            <v>2.5718954248366015</v>
          </cell>
          <cell r="LY70">
            <v>2.339775561097257</v>
          </cell>
        </row>
        <row r="71">
          <cell r="Z71">
            <v>40216</v>
          </cell>
          <cell r="AA71">
            <v>73.929000000000002</v>
          </cell>
          <cell r="AB71">
            <v>74.070999999999998</v>
          </cell>
          <cell r="AC71">
            <v>70.723020000000005</v>
          </cell>
          <cell r="AF71">
            <v>40216</v>
          </cell>
          <cell r="AG71">
            <v>55.668999999999997</v>
          </cell>
          <cell r="AH71">
            <v>55.526000000000003</v>
          </cell>
          <cell r="AI71">
            <v>59.807899999999997</v>
          </cell>
          <cell r="CQ71">
            <v>40216</v>
          </cell>
          <cell r="CR71">
            <v>2119.4852022800001</v>
          </cell>
          <cell r="CS71">
            <v>1640.9065785835714</v>
          </cell>
          <cell r="DA71">
            <v>40216</v>
          </cell>
          <cell r="DB71">
            <v>15.535810122035757</v>
          </cell>
          <cell r="DC71">
            <v>10.414426877943008</v>
          </cell>
          <cell r="EA71">
            <v>40094</v>
          </cell>
          <cell r="EB71">
            <v>86.648099999999999</v>
          </cell>
          <cell r="FV71">
            <v>40094</v>
          </cell>
          <cell r="FW71">
            <v>1.06036</v>
          </cell>
          <cell r="FX71">
            <v>1.6062350700000001</v>
          </cell>
          <cell r="LJ71">
            <v>40216</v>
          </cell>
          <cell r="LK71">
            <v>93.959825129999999</v>
          </cell>
          <cell r="LL71">
            <v>41.867172279999998</v>
          </cell>
          <cell r="LU71">
            <v>36015</v>
          </cell>
          <cell r="LV71">
            <v>0.67967145790554417</v>
          </cell>
          <cell r="LW71">
            <v>1.1404619970193741</v>
          </cell>
          <cell r="LX71">
            <v>1.630718954248366</v>
          </cell>
          <cell r="LY71">
            <v>2.0299251870324189</v>
          </cell>
        </row>
        <row r="72">
          <cell r="Z72">
            <v>40217</v>
          </cell>
          <cell r="AA72">
            <v>83.74</v>
          </cell>
          <cell r="AB72">
            <v>83.087000000000003</v>
          </cell>
          <cell r="AC72">
            <v>81.621269999999996</v>
          </cell>
          <cell r="AF72">
            <v>40217</v>
          </cell>
          <cell r="AG72">
            <v>67.864999999999995</v>
          </cell>
          <cell r="AH72">
            <v>68.248000000000005</v>
          </cell>
          <cell r="AI72">
            <v>74.315790000000007</v>
          </cell>
          <cell r="CQ72">
            <v>40217</v>
          </cell>
          <cell r="CR72">
            <v>3685.1820313200001</v>
          </cell>
          <cell r="CS72">
            <v>1640.9065785835714</v>
          </cell>
          <cell r="DA72">
            <v>40217</v>
          </cell>
          <cell r="DB72">
            <v>22.820367921943479</v>
          </cell>
          <cell r="DC72">
            <v>10.414426877943008</v>
          </cell>
          <cell r="EA72">
            <v>40095</v>
          </cell>
          <cell r="EB72">
            <v>61.865099999999998</v>
          </cell>
          <cell r="FV72">
            <v>40095</v>
          </cell>
          <cell r="FW72">
            <v>1.08104</v>
          </cell>
          <cell r="FX72">
            <v>0.77054971000000005</v>
          </cell>
          <cell r="LJ72">
            <v>40217</v>
          </cell>
          <cell r="LK72">
            <v>108.19452108999999</v>
          </cell>
          <cell r="LL72">
            <v>52.267006809999998</v>
          </cell>
          <cell r="LU72">
            <v>36016</v>
          </cell>
          <cell r="LV72">
            <v>0.54537987679671462</v>
          </cell>
          <cell r="LW72">
            <v>0.88673621460506702</v>
          </cell>
          <cell r="LX72">
            <v>1.3681917211328976</v>
          </cell>
          <cell r="LY72">
            <v>0.92082294264339148</v>
          </cell>
        </row>
        <row r="73">
          <cell r="Z73">
            <v>40218</v>
          </cell>
          <cell r="AA73">
            <v>82.745999999999995</v>
          </cell>
          <cell r="AB73">
            <v>81.558999999999997</v>
          </cell>
          <cell r="AC73">
            <v>80.241399999999999</v>
          </cell>
          <cell r="AF73">
            <v>40218</v>
          </cell>
          <cell r="AG73">
            <v>68.899000000000001</v>
          </cell>
          <cell r="AH73">
            <v>70.085999999999999</v>
          </cell>
          <cell r="AI73">
            <v>75.620410000000007</v>
          </cell>
          <cell r="CQ73">
            <v>40218</v>
          </cell>
          <cell r="CR73">
            <v>3278.24825397</v>
          </cell>
          <cell r="CS73">
            <v>1640.9065785835714</v>
          </cell>
          <cell r="DA73">
            <v>40218</v>
          </cell>
          <cell r="DB73">
            <v>20.294542547365786</v>
          </cell>
          <cell r="DC73">
            <v>10.414426877943008</v>
          </cell>
          <cell r="EA73">
            <v>40096</v>
          </cell>
          <cell r="EB73">
            <v>68.000699999999995</v>
          </cell>
          <cell r="FV73">
            <v>40096</v>
          </cell>
          <cell r="FW73">
            <v>1.1233200000000001</v>
          </cell>
          <cell r="FX73">
            <v>0.40638604</v>
          </cell>
          <cell r="LJ73">
            <v>40218</v>
          </cell>
          <cell r="LK73">
            <v>108.53970559</v>
          </cell>
          <cell r="LL73">
            <v>52.351236669999999</v>
          </cell>
          <cell r="LU73">
            <v>36017</v>
          </cell>
          <cell r="LV73">
            <v>0.61848049281314166</v>
          </cell>
          <cell r="LW73">
            <v>0.89120715350223545</v>
          </cell>
          <cell r="LX73">
            <v>1.0337690631808278</v>
          </cell>
          <cell r="LY73">
            <v>0.8559850374064838</v>
          </cell>
        </row>
        <row r="74">
          <cell r="Z74">
            <v>40219</v>
          </cell>
          <cell r="AA74">
            <v>79.075999999999993</v>
          </cell>
          <cell r="AB74">
            <v>80.063999999999993</v>
          </cell>
          <cell r="AC74">
            <v>78.682929999999999</v>
          </cell>
          <cell r="AF74">
            <v>40219</v>
          </cell>
          <cell r="AG74">
            <v>73.037999999999997</v>
          </cell>
          <cell r="AH74">
            <v>72.05</v>
          </cell>
          <cell r="AI74">
            <v>76.949700000000007</v>
          </cell>
          <cell r="CQ74">
            <v>40219</v>
          </cell>
          <cell r="CR74">
            <v>3228.2024168900002</v>
          </cell>
          <cell r="CS74">
            <v>1640.9065785835714</v>
          </cell>
          <cell r="DA74">
            <v>40219</v>
          </cell>
          <cell r="DB74">
            <v>20.031031592048752</v>
          </cell>
          <cell r="DC74">
            <v>10.414426877943008</v>
          </cell>
          <cell r="EA74">
            <v>40097</v>
          </cell>
          <cell r="EB74">
            <v>91.492699999999999</v>
          </cell>
          <cell r="FV74">
            <v>40097</v>
          </cell>
          <cell r="FW74">
            <v>0.84243999999999997</v>
          </cell>
          <cell r="FX74">
            <v>0.40941634999999998</v>
          </cell>
          <cell r="LJ74">
            <v>40219</v>
          </cell>
          <cell r="LK74">
            <v>108.19357875</v>
          </cell>
          <cell r="LL74">
            <v>52.352543969999999</v>
          </cell>
          <cell r="LU74">
            <v>36018</v>
          </cell>
          <cell r="LV74">
            <v>0.53593429158110883</v>
          </cell>
          <cell r="LW74">
            <v>0.66616989567809237</v>
          </cell>
          <cell r="LX74">
            <v>0.57734204793028321</v>
          </cell>
          <cell r="LY74">
            <v>0.70261845386533661</v>
          </cell>
        </row>
        <row r="75">
          <cell r="Z75">
            <v>40220</v>
          </cell>
          <cell r="AA75">
            <v>78.292000000000002</v>
          </cell>
          <cell r="AB75">
            <v>78.622</v>
          </cell>
          <cell r="AC75">
            <v>77.744320000000002</v>
          </cell>
          <cell r="AF75">
            <v>40220</v>
          </cell>
          <cell r="AG75">
            <v>74.361000000000004</v>
          </cell>
          <cell r="AH75">
            <v>74.031000000000006</v>
          </cell>
          <cell r="AI75">
            <v>78.284989999999993</v>
          </cell>
          <cell r="CQ75">
            <v>40220</v>
          </cell>
          <cell r="CR75">
            <v>3252.60990743</v>
          </cell>
          <cell r="CS75">
            <v>1640.9065785835714</v>
          </cell>
          <cell r="DA75">
            <v>40220</v>
          </cell>
          <cell r="DB75">
            <v>20.133869617222317</v>
          </cell>
          <cell r="DC75">
            <v>10.414426877943008</v>
          </cell>
          <cell r="EA75">
            <v>40098</v>
          </cell>
          <cell r="EB75">
            <v>112.9862</v>
          </cell>
          <cell r="FV75">
            <v>40098</v>
          </cell>
          <cell r="FW75">
            <v>1.2101599999999999</v>
          </cell>
          <cell r="FX75">
            <v>1.1145466500000001</v>
          </cell>
          <cell r="LJ75">
            <v>40220</v>
          </cell>
          <cell r="LK75">
            <v>108.64661465</v>
          </cell>
          <cell r="LL75">
            <v>52.278751990000004</v>
          </cell>
          <cell r="LU75">
            <v>36019</v>
          </cell>
          <cell r="LV75">
            <v>1.0702258726899383</v>
          </cell>
          <cell r="LW75">
            <v>1.2391952309985097</v>
          </cell>
          <cell r="LX75">
            <v>0.52941176470588236</v>
          </cell>
          <cell r="LY75">
            <v>0.53990024937655856</v>
          </cell>
        </row>
        <row r="76">
          <cell r="Z76">
            <v>40221</v>
          </cell>
          <cell r="AA76">
            <v>80.602999999999994</v>
          </cell>
          <cell r="AB76">
            <v>80.346999999999994</v>
          </cell>
          <cell r="AC76">
            <v>78.483019999999996</v>
          </cell>
          <cell r="AF76">
            <v>40221</v>
          </cell>
          <cell r="AG76">
            <v>72.484999999999999</v>
          </cell>
          <cell r="AH76">
            <v>72.741</v>
          </cell>
          <cell r="AI76">
            <v>78.068839999999994</v>
          </cell>
          <cell r="CQ76">
            <v>40221</v>
          </cell>
          <cell r="CR76">
            <v>2432.5611575600001</v>
          </cell>
          <cell r="CS76">
            <v>1640.9065785835714</v>
          </cell>
          <cell r="DA76">
            <v>40221</v>
          </cell>
          <cell r="DB76">
            <v>15.020400659369292</v>
          </cell>
          <cell r="DC76">
            <v>10.414426877943008</v>
          </cell>
          <cell r="EA76">
            <v>40099</v>
          </cell>
          <cell r="EB76">
            <v>81.308999999999997</v>
          </cell>
          <cell r="FV76">
            <v>40099</v>
          </cell>
          <cell r="FW76">
            <v>1.3660399999999999</v>
          </cell>
          <cell r="FX76">
            <v>1.0630677799999999</v>
          </cell>
          <cell r="LJ76">
            <v>40221</v>
          </cell>
          <cell r="LK76">
            <v>109.12899609999999</v>
          </cell>
          <cell r="LL76">
            <v>52.16649134</v>
          </cell>
          <cell r="LU76">
            <v>36020</v>
          </cell>
          <cell r="LV76">
            <v>0.80698151950718688</v>
          </cell>
          <cell r="LW76">
            <v>1.1546199701937407</v>
          </cell>
          <cell r="LX76">
            <v>0.52287581699346408</v>
          </cell>
          <cell r="LY76">
            <v>0.3559850374064838</v>
          </cell>
        </row>
        <row r="77">
          <cell r="Z77">
            <v>40222</v>
          </cell>
          <cell r="AA77">
            <v>68.92</v>
          </cell>
          <cell r="AB77">
            <v>72.367999999999995</v>
          </cell>
          <cell r="AC77">
            <v>69.580259999999996</v>
          </cell>
          <cell r="AF77">
            <v>40222</v>
          </cell>
          <cell r="AG77">
            <v>75.355999999999995</v>
          </cell>
          <cell r="AH77">
            <v>71.908000000000001</v>
          </cell>
          <cell r="AI77">
            <v>78.294989999999999</v>
          </cell>
          <cell r="CQ77">
            <v>40222</v>
          </cell>
          <cell r="CR77">
            <v>2112.0493291399998</v>
          </cell>
          <cell r="CS77">
            <v>1640.9065785835714</v>
          </cell>
          <cell r="DA77">
            <v>40222</v>
          </cell>
          <cell r="DB77">
            <v>13.789512269517857</v>
          </cell>
          <cell r="DC77">
            <v>10.414426877943008</v>
          </cell>
          <cell r="EA77">
            <v>40100</v>
          </cell>
          <cell r="EB77">
            <v>128.23400000000001</v>
          </cell>
          <cell r="FV77">
            <v>40100</v>
          </cell>
          <cell r="FW77">
            <v>1.60436</v>
          </cell>
          <cell r="FX77">
            <v>1.21290461</v>
          </cell>
          <cell r="LJ77">
            <v>40222</v>
          </cell>
          <cell r="LK77">
            <v>102.87488051</v>
          </cell>
          <cell r="LL77">
            <v>49.651478949999998</v>
          </cell>
          <cell r="LU77">
            <v>36021</v>
          </cell>
          <cell r="LV77">
            <v>0.55893223819301852</v>
          </cell>
          <cell r="LW77">
            <v>1.0186289120715351</v>
          </cell>
          <cell r="LX77">
            <v>1.2222222222222223</v>
          </cell>
          <cell r="LY77">
            <v>0.30423940149625933</v>
          </cell>
        </row>
        <row r="78">
          <cell r="Z78">
            <v>40223</v>
          </cell>
          <cell r="AA78">
            <v>62.81</v>
          </cell>
          <cell r="AB78">
            <v>59.831000000000003</v>
          </cell>
          <cell r="AC78">
            <v>58.923250000000003</v>
          </cell>
          <cell r="AF78">
            <v>40223</v>
          </cell>
          <cell r="AG78">
            <v>65.641000000000005</v>
          </cell>
          <cell r="AH78">
            <v>68.62</v>
          </cell>
          <cell r="AI78">
            <v>72.252949999999998</v>
          </cell>
          <cell r="CQ78">
            <v>40223</v>
          </cell>
          <cell r="CR78">
            <v>2157.8284445200002</v>
          </cell>
          <cell r="CS78">
            <v>1640.9065785835714</v>
          </cell>
          <cell r="DA78">
            <v>40223</v>
          </cell>
          <cell r="DB78">
            <v>15.814035742205462</v>
          </cell>
          <cell r="DC78">
            <v>10.414426877943008</v>
          </cell>
          <cell r="EA78">
            <v>40101</v>
          </cell>
          <cell r="EB78">
            <v>142.2354</v>
          </cell>
          <cell r="FV78">
            <v>40101</v>
          </cell>
          <cell r="FW78">
            <v>0.98224</v>
          </cell>
          <cell r="FX78">
            <v>1.2776078799999999</v>
          </cell>
          <cell r="LJ78">
            <v>40223</v>
          </cell>
          <cell r="LK78">
            <v>93.877010479999996</v>
          </cell>
          <cell r="LL78">
            <v>41.898749780000003</v>
          </cell>
          <cell r="LU78">
            <v>36022</v>
          </cell>
          <cell r="LV78">
            <v>0.64517453798767965</v>
          </cell>
          <cell r="LW78">
            <v>1.067064083457526</v>
          </cell>
          <cell r="LX78">
            <v>0.72222222222222221</v>
          </cell>
          <cell r="LY78">
            <v>1.1327930174563592</v>
          </cell>
        </row>
        <row r="79">
          <cell r="Z79">
            <v>40224</v>
          </cell>
          <cell r="AA79">
            <v>72.884</v>
          </cell>
          <cell r="AB79">
            <v>72.373999999999995</v>
          </cell>
          <cell r="AC79">
            <v>69.987979999999993</v>
          </cell>
          <cell r="AF79">
            <v>40224</v>
          </cell>
          <cell r="AG79">
            <v>79.108999999999995</v>
          </cell>
          <cell r="AH79">
            <v>79.619</v>
          </cell>
          <cell r="AI79">
            <v>83.670100000000005</v>
          </cell>
          <cell r="CQ79">
            <v>40224</v>
          </cell>
          <cell r="CR79">
            <v>1672.0188273000001</v>
          </cell>
          <cell r="CS79">
            <v>1640.9065785835714</v>
          </cell>
          <cell r="DA79">
            <v>40224</v>
          </cell>
          <cell r="DB79">
            <v>10.52015876524195</v>
          </cell>
          <cell r="DC79">
            <v>10.414426877943008</v>
          </cell>
          <cell r="EA79">
            <v>40102</v>
          </cell>
          <cell r="EB79">
            <v>97.617400000000004</v>
          </cell>
          <cell r="FV79">
            <v>40102</v>
          </cell>
          <cell r="FW79">
            <v>0.95791999999999999</v>
          </cell>
          <cell r="FX79">
            <v>1.1143065599999999</v>
          </cell>
          <cell r="LJ79">
            <v>40224</v>
          </cell>
          <cell r="LK79">
            <v>107.23069827</v>
          </cell>
          <cell r="LL79">
            <v>51.038388560000001</v>
          </cell>
          <cell r="LU79">
            <v>36023</v>
          </cell>
          <cell r="LV79">
            <v>0.83901437371663246</v>
          </cell>
          <cell r="LW79">
            <v>0.89828614008941876</v>
          </cell>
          <cell r="LX79">
            <v>0.48583877995642699</v>
          </cell>
          <cell r="LY79">
            <v>0.67955112219451375</v>
          </cell>
        </row>
        <row r="80">
          <cell r="Z80">
            <v>40225</v>
          </cell>
          <cell r="AA80">
            <v>77.233000000000004</v>
          </cell>
          <cell r="AB80">
            <v>76.355999999999995</v>
          </cell>
          <cell r="AC80">
            <v>74.603740000000002</v>
          </cell>
          <cell r="AF80">
            <v>40225</v>
          </cell>
          <cell r="AG80">
            <v>77.075000000000003</v>
          </cell>
          <cell r="AH80">
            <v>77.951999999999998</v>
          </cell>
          <cell r="AI80">
            <v>81.265720000000002</v>
          </cell>
          <cell r="CQ80">
            <v>40225</v>
          </cell>
          <cell r="CR80">
            <v>864.20127200000002</v>
          </cell>
          <cell r="CS80">
            <v>1640.9065785835714</v>
          </cell>
          <cell r="DA80">
            <v>40225</v>
          </cell>
          <cell r="DB80">
            <v>5.3443246127256208</v>
          </cell>
          <cell r="DC80">
            <v>10.414426877943008</v>
          </cell>
          <cell r="EA80">
            <v>40103</v>
          </cell>
          <cell r="EB80">
            <v>91.721000000000004</v>
          </cell>
          <cell r="FV80">
            <v>40103</v>
          </cell>
          <cell r="FW80">
            <v>0.86348000000000003</v>
          </cell>
          <cell r="FX80">
            <v>1.60877425</v>
          </cell>
          <cell r="LJ80">
            <v>40225</v>
          </cell>
          <cell r="LK80">
            <v>108.53078868999999</v>
          </cell>
          <cell r="LL80">
            <v>52.528642529999999</v>
          </cell>
          <cell r="LU80">
            <v>36024</v>
          </cell>
          <cell r="LV80">
            <v>0.62381930184804923</v>
          </cell>
          <cell r="LW80">
            <v>0.72391952309985097</v>
          </cell>
          <cell r="LX80">
            <v>0.57407407407407407</v>
          </cell>
          <cell r="LY80">
            <v>0.68079800498753118</v>
          </cell>
        </row>
        <row r="81">
          <cell r="Z81">
            <v>40226</v>
          </cell>
          <cell r="AA81">
            <v>77.658000000000001</v>
          </cell>
          <cell r="AB81">
            <v>75.466999999999999</v>
          </cell>
          <cell r="AC81">
            <v>74.459000000000003</v>
          </cell>
          <cell r="AF81">
            <v>40226</v>
          </cell>
          <cell r="AG81">
            <v>78.177000000000007</v>
          </cell>
          <cell r="AH81">
            <v>80.367999999999995</v>
          </cell>
          <cell r="AI81">
            <v>83.861599999999996</v>
          </cell>
          <cell r="CQ81">
            <v>40226</v>
          </cell>
          <cell r="CR81">
            <v>86.465082019999997</v>
          </cell>
          <cell r="CS81">
            <v>1640.9065785835714</v>
          </cell>
          <cell r="DA81">
            <v>40226</v>
          </cell>
          <cell r="DB81">
            <v>0.52731476612000294</v>
          </cell>
          <cell r="DC81">
            <v>10.414426877943008</v>
          </cell>
          <cell r="EA81">
            <v>40104</v>
          </cell>
          <cell r="EB81">
            <v>148.08430000000001</v>
          </cell>
          <cell r="FV81">
            <v>40104</v>
          </cell>
          <cell r="FW81">
            <v>0.88895999999999997</v>
          </cell>
          <cell r="FX81">
            <v>0.85076954999999999</v>
          </cell>
          <cell r="LJ81">
            <v>40226</v>
          </cell>
          <cell r="LK81">
            <v>109.23837856</v>
          </cell>
          <cell r="LL81">
            <v>54.112533220000003</v>
          </cell>
          <cell r="LU81">
            <v>36025</v>
          </cell>
          <cell r="LV81">
            <v>0.5420944558521561</v>
          </cell>
          <cell r="LW81">
            <v>0.74478390461997024</v>
          </cell>
          <cell r="LX81">
            <v>0.63616557734204793</v>
          </cell>
          <cell r="LY81">
            <v>0.74189526184538657</v>
          </cell>
        </row>
        <row r="82">
          <cell r="Z82">
            <v>40227</v>
          </cell>
          <cell r="AA82">
            <v>73.373000000000005</v>
          </cell>
          <cell r="AB82">
            <v>72.783000000000001</v>
          </cell>
          <cell r="AC82">
            <v>72.131320000000002</v>
          </cell>
          <cell r="AF82">
            <v>40227</v>
          </cell>
          <cell r="AG82">
            <v>83.113</v>
          </cell>
          <cell r="AH82">
            <v>83.703000000000003</v>
          </cell>
          <cell r="AI82">
            <v>86.843109999999996</v>
          </cell>
          <cell r="CQ82">
            <v>40227</v>
          </cell>
          <cell r="CR82">
            <v>416.74679143999998</v>
          </cell>
          <cell r="CS82">
            <v>1640.9065785835714</v>
          </cell>
          <cell r="DA82">
            <v>40227</v>
          </cell>
          <cell r="DB82">
            <v>2.5344809096994068</v>
          </cell>
          <cell r="DC82">
            <v>10.414426877943008</v>
          </cell>
          <cell r="EA82">
            <v>40105</v>
          </cell>
          <cell r="EB82">
            <v>135.88059999999999</v>
          </cell>
          <cell r="FV82">
            <v>40105</v>
          </cell>
          <cell r="FW82">
            <v>1.0658000000000001</v>
          </cell>
          <cell r="FX82">
            <v>1.05289374</v>
          </cell>
          <cell r="LJ82">
            <v>40227</v>
          </cell>
          <cell r="LK82">
            <v>109.53265826000001</v>
          </cell>
          <cell r="LL82">
            <v>54.314119550000001</v>
          </cell>
          <cell r="LU82">
            <v>36026</v>
          </cell>
          <cell r="LV82">
            <v>0.40862422997946612</v>
          </cell>
          <cell r="LW82">
            <v>0.63524590163934425</v>
          </cell>
          <cell r="LX82">
            <v>0.565359477124183</v>
          </cell>
          <cell r="LY82">
            <v>1.2749376558603491</v>
          </cell>
        </row>
        <row r="83">
          <cell r="Z83">
            <v>40228</v>
          </cell>
          <cell r="AA83">
            <v>75.176000000000002</v>
          </cell>
          <cell r="AB83">
            <v>73.066999999999993</v>
          </cell>
          <cell r="AC83">
            <v>71.561530000000005</v>
          </cell>
          <cell r="AF83">
            <v>40228</v>
          </cell>
          <cell r="AG83">
            <v>80.45</v>
          </cell>
          <cell r="AH83">
            <v>82.558999999999997</v>
          </cell>
          <cell r="AI83">
            <v>87.613669999999999</v>
          </cell>
          <cell r="CQ83">
            <v>40228</v>
          </cell>
          <cell r="CR83">
            <v>294.25820518</v>
          </cell>
          <cell r="CS83">
            <v>1640.9065785835714</v>
          </cell>
          <cell r="DA83">
            <v>40228</v>
          </cell>
          <cell r="DB83">
            <v>1.7846541545783536</v>
          </cell>
          <cell r="DC83">
            <v>10.414426877943008</v>
          </cell>
          <cell r="EA83">
            <v>40106</v>
          </cell>
          <cell r="EB83">
            <v>153.4512</v>
          </cell>
          <cell r="FV83">
            <v>40106</v>
          </cell>
          <cell r="FW83">
            <v>0.43368000000000001</v>
          </cell>
          <cell r="FX83">
            <v>0.83970646999999998</v>
          </cell>
          <cell r="LJ83">
            <v>40228</v>
          </cell>
          <cell r="LK83">
            <v>110.07457931</v>
          </cell>
          <cell r="LL83">
            <v>54.197509820000001</v>
          </cell>
          <cell r="LU83">
            <v>36027</v>
          </cell>
          <cell r="LV83">
            <v>0.44312114989733059</v>
          </cell>
          <cell r="LW83">
            <v>0.58271236959761552</v>
          </cell>
          <cell r="LX83">
            <v>0.71241830065359479</v>
          </cell>
          <cell r="LY83">
            <v>0.63715710723192021</v>
          </cell>
        </row>
        <row r="84">
          <cell r="Z84">
            <v>40229</v>
          </cell>
          <cell r="AA84">
            <v>74.801000000000002</v>
          </cell>
          <cell r="AB84">
            <v>71.992999999999995</v>
          </cell>
          <cell r="AC84">
            <v>71.367369999999994</v>
          </cell>
          <cell r="AF84">
            <v>40229</v>
          </cell>
          <cell r="AG84">
            <v>70.997</v>
          </cell>
          <cell r="AH84">
            <v>73.805000000000007</v>
          </cell>
          <cell r="AI84">
            <v>78.261330000000001</v>
          </cell>
          <cell r="CQ84">
            <v>40229</v>
          </cell>
          <cell r="CR84">
            <v>407.77938994907112</v>
          </cell>
          <cell r="CS84">
            <v>1640.9065785835714</v>
          </cell>
          <cell r="DA84">
            <v>40229</v>
          </cell>
          <cell r="DB84">
            <v>2.6244157551589611</v>
          </cell>
          <cell r="DC84">
            <v>10.414426877943008</v>
          </cell>
          <cell r="EA84">
            <v>40107</v>
          </cell>
          <cell r="EB84">
            <v>118.6832</v>
          </cell>
          <cell r="FV84">
            <v>40107</v>
          </cell>
          <cell r="FW84">
            <v>0.36671999999999999</v>
          </cell>
          <cell r="FX84">
            <v>0.89446044999999996</v>
          </cell>
          <cell r="LJ84">
            <v>40229</v>
          </cell>
          <cell r="LK84">
            <v>104.09604252</v>
          </cell>
          <cell r="LL84">
            <v>50.682094749999997</v>
          </cell>
          <cell r="LU84">
            <v>36028</v>
          </cell>
          <cell r="LV84">
            <v>0.43244353182751538</v>
          </cell>
          <cell r="LW84">
            <v>0.59202682563338305</v>
          </cell>
          <cell r="LX84">
            <v>0.94880174291939001</v>
          </cell>
          <cell r="LY84">
            <v>1.0006234413965087</v>
          </cell>
        </row>
        <row r="85">
          <cell r="Z85">
            <v>40230</v>
          </cell>
          <cell r="AA85">
            <v>73.198999999999998</v>
          </cell>
          <cell r="AB85">
            <v>70.918999999999997</v>
          </cell>
          <cell r="AC85">
            <v>70.052390000000003</v>
          </cell>
          <cell r="AF85">
            <v>40230</v>
          </cell>
          <cell r="AG85">
            <v>56.24</v>
          </cell>
          <cell r="AH85">
            <v>58.52</v>
          </cell>
          <cell r="AI85">
            <v>62.171500000000002</v>
          </cell>
          <cell r="CQ85">
            <v>40230</v>
          </cell>
          <cell r="CR85">
            <v>370.98190768875219</v>
          </cell>
          <cell r="CS85">
            <v>1640.9065785835714</v>
          </cell>
          <cell r="DA85">
            <v>40230</v>
          </cell>
          <cell r="DB85">
            <v>2.6735631887661637</v>
          </cell>
          <cell r="DC85">
            <v>10.414426877943008</v>
          </cell>
          <cell r="EA85">
            <v>40108</v>
          </cell>
          <cell r="EB85">
            <v>110.4345</v>
          </cell>
          <cell r="FV85">
            <v>40108</v>
          </cell>
          <cell r="FW85">
            <v>0.21199999999999999</v>
          </cell>
          <cell r="FX85">
            <v>1.43621892</v>
          </cell>
          <cell r="LJ85">
            <v>40230</v>
          </cell>
          <cell r="LK85">
            <v>95.93940431</v>
          </cell>
          <cell r="LL85">
            <v>42.220066799999998</v>
          </cell>
          <cell r="LU85">
            <v>36029</v>
          </cell>
          <cell r="LV85">
            <v>0.86488706365503076</v>
          </cell>
          <cell r="LW85">
            <v>0.8509687034277198</v>
          </cell>
          <cell r="LX85">
            <v>0.54466230936819171</v>
          </cell>
          <cell r="LY85">
            <v>0.60411471321695764</v>
          </cell>
        </row>
        <row r="86">
          <cell r="Z86">
            <v>40231</v>
          </cell>
          <cell r="AA86">
            <v>81.165999999999997</v>
          </cell>
          <cell r="AB86">
            <v>81.192999999999998</v>
          </cell>
          <cell r="AC86">
            <v>79.451589999999996</v>
          </cell>
          <cell r="AF86">
            <v>40231</v>
          </cell>
          <cell r="AG86">
            <v>73.320999999999998</v>
          </cell>
          <cell r="AH86">
            <v>73.293999999999997</v>
          </cell>
          <cell r="AI86">
            <v>78.029439999999994</v>
          </cell>
          <cell r="CQ86">
            <v>40231</v>
          </cell>
          <cell r="CR86">
            <v>755.95164158</v>
          </cell>
          <cell r="CS86">
            <v>1640.9065785835714</v>
          </cell>
          <cell r="DA86">
            <v>40231</v>
          </cell>
          <cell r="DB86">
            <v>4.6142792282397904</v>
          </cell>
          <cell r="DC86">
            <v>10.414426877943008</v>
          </cell>
          <cell r="EA86">
            <v>40109</v>
          </cell>
          <cell r="EB86">
            <v>108.9492</v>
          </cell>
          <cell r="FV86">
            <v>40109</v>
          </cell>
          <cell r="FW86">
            <v>0.20696000000000001</v>
          </cell>
          <cell r="FX86">
            <v>2.1071793900000002</v>
          </cell>
          <cell r="LJ86">
            <v>40231</v>
          </cell>
          <cell r="LK86">
            <v>110.04440205</v>
          </cell>
          <cell r="LL86">
            <v>53.259613479999999</v>
          </cell>
          <cell r="LU86">
            <v>36030</v>
          </cell>
          <cell r="LV86">
            <v>0.48542094455852158</v>
          </cell>
          <cell r="LW86">
            <v>0.58345752608047685</v>
          </cell>
          <cell r="LX86">
            <v>0.46078431372549017</v>
          </cell>
          <cell r="LY86">
            <v>0.38216957605985036</v>
          </cell>
        </row>
        <row r="87">
          <cell r="Z87">
            <v>40232</v>
          </cell>
          <cell r="AA87">
            <v>82.938000000000002</v>
          </cell>
          <cell r="AB87">
            <v>77.762</v>
          </cell>
          <cell r="AC87">
            <v>74.829130000000006</v>
          </cell>
          <cell r="AF87">
            <v>40232</v>
          </cell>
          <cell r="AG87">
            <v>72.069000000000003</v>
          </cell>
          <cell r="AH87">
            <v>77.245000000000005</v>
          </cell>
          <cell r="AI87">
            <v>82.107429999999994</v>
          </cell>
          <cell r="CQ87">
            <v>40232</v>
          </cell>
          <cell r="CR87">
            <v>987.64348237000002</v>
          </cell>
          <cell r="CS87">
            <v>1640.9065785835714</v>
          </cell>
          <cell r="DA87">
            <v>40232</v>
          </cell>
          <cell r="DB87">
            <v>6.0562107134106649</v>
          </cell>
          <cell r="DC87">
            <v>10.414426877943008</v>
          </cell>
          <cell r="EA87">
            <v>40110</v>
          </cell>
          <cell r="EB87">
            <v>144.47380000000001</v>
          </cell>
          <cell r="FV87">
            <v>40110</v>
          </cell>
          <cell r="FW87">
            <v>0.82964000000000004</v>
          </cell>
          <cell r="FX87">
            <v>2.7713474599999999</v>
          </cell>
          <cell r="LJ87">
            <v>40232</v>
          </cell>
          <cell r="LK87">
            <v>109.24317214</v>
          </cell>
          <cell r="LL87">
            <v>53.172981329999999</v>
          </cell>
          <cell r="LU87">
            <v>36031</v>
          </cell>
          <cell r="LV87">
            <v>0.41149897330595481</v>
          </cell>
          <cell r="LW87">
            <v>0.53874813710879288</v>
          </cell>
          <cell r="LX87">
            <v>0.50871459694989107</v>
          </cell>
          <cell r="LY87">
            <v>1.2556109725685785</v>
          </cell>
        </row>
        <row r="88">
          <cell r="Z88">
            <v>40233</v>
          </cell>
          <cell r="AA88">
            <v>81.176000000000002</v>
          </cell>
          <cell r="AB88">
            <v>77.304000000000002</v>
          </cell>
          <cell r="AC88">
            <v>75.265699999999995</v>
          </cell>
          <cell r="AF88">
            <v>40233</v>
          </cell>
          <cell r="AG88">
            <v>73.739999999999995</v>
          </cell>
          <cell r="AH88">
            <v>77.998000000000005</v>
          </cell>
          <cell r="AI88">
            <v>80.846080000000001</v>
          </cell>
          <cell r="CQ88">
            <v>40233</v>
          </cell>
          <cell r="CR88">
            <v>1165.7273217500001</v>
          </cell>
          <cell r="CS88">
            <v>1640.9065785835714</v>
          </cell>
          <cell r="DA88">
            <v>40233</v>
          </cell>
          <cell r="DB88">
            <v>7.1817598062781016</v>
          </cell>
          <cell r="DC88">
            <v>10.414426877943008</v>
          </cell>
          <cell r="EA88">
            <v>40111</v>
          </cell>
          <cell r="EB88">
            <v>172.34719999999999</v>
          </cell>
          <cell r="FV88">
            <v>40111</v>
          </cell>
          <cell r="FW88">
            <v>0.42852000000000001</v>
          </cell>
          <cell r="FX88">
            <v>2.79575891</v>
          </cell>
          <cell r="LJ88">
            <v>40233</v>
          </cell>
          <cell r="LK88">
            <v>108.70791316</v>
          </cell>
          <cell r="LL88">
            <v>53.025790309999998</v>
          </cell>
          <cell r="LU88">
            <v>36032</v>
          </cell>
          <cell r="LV88">
            <v>0.42012320328542097</v>
          </cell>
          <cell r="LW88">
            <v>0.52906110283159469</v>
          </cell>
          <cell r="LX88">
            <v>0.69063180827886705</v>
          </cell>
          <cell r="LY88">
            <v>1.1733167082294265</v>
          </cell>
        </row>
        <row r="89">
          <cell r="Z89">
            <v>40234</v>
          </cell>
          <cell r="AA89">
            <v>79.314999999999998</v>
          </cell>
          <cell r="AB89">
            <v>75.061999999999998</v>
          </cell>
          <cell r="AC89">
            <v>72.861369999999994</v>
          </cell>
          <cell r="AF89">
            <v>40234</v>
          </cell>
          <cell r="AG89">
            <v>76.885999999999996</v>
          </cell>
          <cell r="AH89">
            <v>81.138999999999996</v>
          </cell>
          <cell r="AI89">
            <v>81.660160000000005</v>
          </cell>
          <cell r="CQ89">
            <v>40234</v>
          </cell>
          <cell r="CR89">
            <v>1230.1245287824295</v>
          </cell>
          <cell r="CS89">
            <v>1640.9065785835714</v>
          </cell>
          <cell r="DA89">
            <v>40234</v>
          </cell>
          <cell r="DB89">
            <v>7.6283154578018051</v>
          </cell>
          <cell r="DC89">
            <v>10.414426877943008</v>
          </cell>
          <cell r="EA89">
            <v>40112</v>
          </cell>
          <cell r="EB89">
            <v>97.401899999999998</v>
          </cell>
          <cell r="FV89">
            <v>40112</v>
          </cell>
          <cell r="FW89">
            <v>0</v>
          </cell>
          <cell r="FX89">
            <v>1.48065566</v>
          </cell>
          <cell r="LJ89">
            <v>40234</v>
          </cell>
          <cell r="LK89">
            <v>107.10068106</v>
          </cell>
          <cell r="LL89">
            <v>53.549497680000002</v>
          </cell>
          <cell r="LU89">
            <v>36033</v>
          </cell>
          <cell r="LV89">
            <v>0.3942505133470226</v>
          </cell>
          <cell r="LW89">
            <v>0.54396423248882264</v>
          </cell>
          <cell r="LX89">
            <v>1.318082788671024</v>
          </cell>
          <cell r="LY89">
            <v>0.97568578553615959</v>
          </cell>
        </row>
        <row r="90">
          <cell r="Z90">
            <v>40235</v>
          </cell>
          <cell r="AA90">
            <v>81.188000000000002</v>
          </cell>
          <cell r="AB90">
            <v>76.256</v>
          </cell>
          <cell r="AC90">
            <v>74.556669999999997</v>
          </cell>
          <cell r="AF90">
            <v>40235</v>
          </cell>
          <cell r="AG90">
            <v>74.698999999999998</v>
          </cell>
          <cell r="AH90">
            <v>79.631</v>
          </cell>
          <cell r="AI90">
            <v>78.923540000000003</v>
          </cell>
          <cell r="CQ90">
            <v>40235</v>
          </cell>
          <cell r="CR90">
            <v>837.29239037000002</v>
          </cell>
          <cell r="CS90">
            <v>1640.9065785835714</v>
          </cell>
          <cell r="DA90">
            <v>40235</v>
          </cell>
          <cell r="DB90">
            <v>5.235589679274165</v>
          </cell>
          <cell r="DC90">
            <v>10.414426877943008</v>
          </cell>
          <cell r="EA90">
            <v>40113</v>
          </cell>
          <cell r="EB90">
            <v>85.440799999999996</v>
          </cell>
          <cell r="FV90">
            <v>40113</v>
          </cell>
          <cell r="FW90">
            <v>0.28671999999999997</v>
          </cell>
          <cell r="FX90">
            <v>4.09860033</v>
          </cell>
          <cell r="LJ90">
            <v>40235</v>
          </cell>
          <cell r="LK90">
            <v>106.82842467</v>
          </cell>
          <cell r="LL90">
            <v>52.565304930000003</v>
          </cell>
          <cell r="LU90">
            <v>36034</v>
          </cell>
          <cell r="LV90">
            <v>0.40657084188911702</v>
          </cell>
          <cell r="LW90">
            <v>0.51043219076005963</v>
          </cell>
          <cell r="LX90">
            <v>2.2483660130718954</v>
          </cell>
          <cell r="LY90">
            <v>1.0448877805486285</v>
          </cell>
        </row>
        <row r="91">
          <cell r="Z91">
            <v>40236</v>
          </cell>
          <cell r="AA91">
            <v>80.069999999999993</v>
          </cell>
          <cell r="AB91">
            <v>77.033000000000001</v>
          </cell>
          <cell r="AC91">
            <v>75.328180000000003</v>
          </cell>
          <cell r="AF91">
            <v>40236</v>
          </cell>
          <cell r="AG91">
            <v>67.869</v>
          </cell>
          <cell r="AH91">
            <v>70.906000000000006</v>
          </cell>
          <cell r="AI91">
            <v>69.672470000000004</v>
          </cell>
          <cell r="CQ91">
            <v>40236</v>
          </cell>
          <cell r="CR91">
            <v>874.18265255999995</v>
          </cell>
          <cell r="CS91">
            <v>1640.9065785835714</v>
          </cell>
          <cell r="DA91">
            <v>40236</v>
          </cell>
          <cell r="DB91">
            <v>5.7676055669758908</v>
          </cell>
          <cell r="DC91">
            <v>10.414426877943008</v>
          </cell>
          <cell r="EA91">
            <v>40114</v>
          </cell>
          <cell r="EB91">
            <v>96.663499999999999</v>
          </cell>
          <cell r="FV91">
            <v>40114</v>
          </cell>
          <cell r="FW91">
            <v>0.26275999999999999</v>
          </cell>
          <cell r="FX91">
            <v>3.4862928000000002</v>
          </cell>
          <cell r="LJ91">
            <v>40236</v>
          </cell>
          <cell r="LK91">
            <v>102.8199255</v>
          </cell>
          <cell r="LL91">
            <v>48.230071219999999</v>
          </cell>
          <cell r="LU91">
            <v>36035</v>
          </cell>
          <cell r="LV91">
            <v>0.3589322381930185</v>
          </cell>
          <cell r="LW91">
            <v>0.45268256333830104</v>
          </cell>
          <cell r="LX91">
            <v>0.71132897603485834</v>
          </cell>
          <cell r="LY91">
            <v>0.75623441396508728</v>
          </cell>
        </row>
        <row r="92">
          <cell r="Z92">
            <v>40237</v>
          </cell>
          <cell r="AA92">
            <v>79.284000000000006</v>
          </cell>
          <cell r="AB92">
            <v>74.397000000000006</v>
          </cell>
          <cell r="AC92">
            <v>72.877250000000004</v>
          </cell>
          <cell r="AF92">
            <v>40237</v>
          </cell>
          <cell r="AG92">
            <v>49.531999999999996</v>
          </cell>
          <cell r="AH92">
            <v>54.418999999999997</v>
          </cell>
          <cell r="AI92">
            <v>56.692749999999997</v>
          </cell>
          <cell r="CQ92">
            <v>40237</v>
          </cell>
          <cell r="CR92">
            <v>414.37406220000003</v>
          </cell>
          <cell r="CS92">
            <v>1640.9065785835714</v>
          </cell>
          <cell r="DA92">
            <v>40237</v>
          </cell>
          <cell r="DB92">
            <v>3.0576881180519764</v>
          </cell>
          <cell r="DC92">
            <v>10.414426877943008</v>
          </cell>
          <cell r="EA92">
            <v>40115</v>
          </cell>
          <cell r="EB92">
            <v>108.235</v>
          </cell>
          <cell r="FV92">
            <v>40115</v>
          </cell>
          <cell r="FW92">
            <v>0</v>
          </cell>
          <cell r="FX92">
            <v>2.31841739</v>
          </cell>
          <cell r="LJ92">
            <v>40237</v>
          </cell>
          <cell r="LK92">
            <v>94.128805130000003</v>
          </cell>
          <cell r="LL92">
            <v>40.894567080000002</v>
          </cell>
          <cell r="LU92">
            <v>36036</v>
          </cell>
          <cell r="LV92">
            <v>0.30554414784394252</v>
          </cell>
          <cell r="LW92">
            <v>0.48584202682563338</v>
          </cell>
          <cell r="LX92">
            <v>0.89324618736383443</v>
          </cell>
          <cell r="LY92">
            <v>0.56608478802992523</v>
          </cell>
        </row>
        <row r="93">
          <cell r="Z93">
            <v>40238</v>
          </cell>
          <cell r="AA93">
            <v>81.036000000000001</v>
          </cell>
          <cell r="AB93">
            <v>78.257999999999996</v>
          </cell>
          <cell r="AC93">
            <v>76.11139</v>
          </cell>
          <cell r="AF93">
            <v>40238</v>
          </cell>
          <cell r="AG93">
            <v>73.974000000000004</v>
          </cell>
          <cell r="AH93">
            <v>76.751999999999995</v>
          </cell>
          <cell r="AI93">
            <v>76.566050000000004</v>
          </cell>
          <cell r="CQ93">
            <v>40238</v>
          </cell>
          <cell r="CR93">
            <v>567.27183636999996</v>
          </cell>
          <cell r="CS93">
            <v>792.90318951548386</v>
          </cell>
          <cell r="DA93">
            <v>40238</v>
          </cell>
          <cell r="DB93">
            <v>3.5713216133865751</v>
          </cell>
          <cell r="DC93">
            <v>5.0279004024557103</v>
          </cell>
          <cell r="EA93">
            <v>40116</v>
          </cell>
          <cell r="EB93">
            <v>122.0647</v>
          </cell>
          <cell r="FV93">
            <v>40116</v>
          </cell>
          <cell r="FW93">
            <v>0</v>
          </cell>
          <cell r="FX93">
            <v>1.8700251299999999</v>
          </cell>
          <cell r="LJ93">
            <v>40238</v>
          </cell>
          <cell r="LK93">
            <v>108.68807502999999</v>
          </cell>
          <cell r="LL93">
            <v>49.615549940000001</v>
          </cell>
          <cell r="LU93">
            <v>36037</v>
          </cell>
          <cell r="LV93">
            <v>0.43983572895277206</v>
          </cell>
          <cell r="LW93">
            <v>0.58792846497764528</v>
          </cell>
          <cell r="LX93">
            <v>1.122004357298475</v>
          </cell>
          <cell r="LY93">
            <v>0.84476309226932667</v>
          </cell>
        </row>
        <row r="94">
          <cell r="Z94">
            <v>40239</v>
          </cell>
          <cell r="AA94">
            <v>80.905000000000001</v>
          </cell>
          <cell r="AB94">
            <v>72.933999999999997</v>
          </cell>
          <cell r="AC94">
            <v>71.732240000000004</v>
          </cell>
          <cell r="AF94">
            <v>40239</v>
          </cell>
          <cell r="AG94">
            <v>75.58</v>
          </cell>
          <cell r="AH94">
            <v>83.551000000000002</v>
          </cell>
          <cell r="AI94">
            <v>83.429659999999998</v>
          </cell>
          <cell r="CQ94">
            <v>40239</v>
          </cell>
          <cell r="CR94">
            <v>416.81482904000001</v>
          </cell>
          <cell r="CS94">
            <v>792.90318951548386</v>
          </cell>
          <cell r="DA94">
            <v>40239</v>
          </cell>
          <cell r="DB94">
            <v>2.5710176097838024</v>
          </cell>
          <cell r="DC94">
            <v>5.0279004024557103</v>
          </cell>
          <cell r="EA94">
            <v>40117</v>
          </cell>
          <cell r="EB94">
            <v>109.55500000000001</v>
          </cell>
          <cell r="FV94">
            <v>40117</v>
          </cell>
          <cell r="FW94">
            <v>0</v>
          </cell>
          <cell r="FX94">
            <v>1.72142788</v>
          </cell>
          <cell r="LJ94">
            <v>40239</v>
          </cell>
          <cell r="LK94">
            <v>110.01619177000001</v>
          </cell>
          <cell r="LL94">
            <v>51.47337143</v>
          </cell>
          <cell r="LU94">
            <v>36038</v>
          </cell>
          <cell r="LV94">
            <v>0.6344969199178645</v>
          </cell>
          <cell r="LW94">
            <v>0.80216095380029806</v>
          </cell>
          <cell r="LX94">
            <v>0.79520697167755994</v>
          </cell>
          <cell r="LY94">
            <v>0.52930174563591026</v>
          </cell>
        </row>
        <row r="95">
          <cell r="Z95">
            <v>40240</v>
          </cell>
          <cell r="AA95">
            <v>79.061000000000007</v>
          </cell>
          <cell r="AB95">
            <v>69.481999999999999</v>
          </cell>
          <cell r="AC95">
            <v>67.848079999999996</v>
          </cell>
          <cell r="AF95">
            <v>40240</v>
          </cell>
          <cell r="AG95">
            <v>78.516000000000005</v>
          </cell>
          <cell r="AH95">
            <v>88.094999999999999</v>
          </cell>
          <cell r="AI95">
            <v>85.203450000000004</v>
          </cell>
          <cell r="CQ95">
            <v>40240</v>
          </cell>
          <cell r="CR95">
            <v>1029.46053194</v>
          </cell>
          <cell r="CS95">
            <v>792.90318951548386</v>
          </cell>
          <cell r="DA95">
            <v>40240</v>
          </cell>
          <cell r="DB95">
            <v>6.3907442051881276</v>
          </cell>
          <cell r="DC95">
            <v>5.0279004024557103</v>
          </cell>
          <cell r="EA95">
            <v>40118</v>
          </cell>
          <cell r="EB95">
            <v>118.6413</v>
          </cell>
          <cell r="FV95">
            <v>40118</v>
          </cell>
          <cell r="FW95">
            <v>0.59672000000000003</v>
          </cell>
          <cell r="FX95">
            <v>0.96920861000000003</v>
          </cell>
          <cell r="LJ95">
            <v>40240</v>
          </cell>
          <cell r="LK95">
            <v>107.97833626000001</v>
          </cell>
          <cell r="LL95">
            <v>52.464683839999999</v>
          </cell>
          <cell r="LU95">
            <v>36039</v>
          </cell>
          <cell r="LV95">
            <v>0.67852522639068569</v>
          </cell>
          <cell r="LW95">
            <v>0.77053524112347638</v>
          </cell>
          <cell r="LX95">
            <v>0.60170212765957443</v>
          </cell>
          <cell r="LY95">
            <v>0.71670190274841439</v>
          </cell>
        </row>
        <row r="96">
          <cell r="Z96">
            <v>40241</v>
          </cell>
          <cell r="AA96">
            <v>79.39</v>
          </cell>
          <cell r="AB96">
            <v>77.14</v>
          </cell>
          <cell r="AC96">
            <v>73.885589999999993</v>
          </cell>
          <cell r="AF96">
            <v>40241</v>
          </cell>
          <cell r="AG96">
            <v>77.492000000000004</v>
          </cell>
          <cell r="AH96">
            <v>79.742000000000004</v>
          </cell>
          <cell r="AI96">
            <v>79.429770000000005</v>
          </cell>
          <cell r="CQ96">
            <v>40241</v>
          </cell>
          <cell r="CR96">
            <v>730.92908483999997</v>
          </cell>
          <cell r="CS96">
            <v>792.90318951548386</v>
          </cell>
          <cell r="DA96">
            <v>40241</v>
          </cell>
          <cell r="DB96">
            <v>4.5329028738225317</v>
          </cell>
          <cell r="DC96">
            <v>5.0279004024557103</v>
          </cell>
          <cell r="EA96">
            <v>40119</v>
          </cell>
          <cell r="EB96">
            <v>122.2997</v>
          </cell>
          <cell r="FV96">
            <v>40119</v>
          </cell>
          <cell r="FW96">
            <v>0.75348000000000004</v>
          </cell>
          <cell r="FX96">
            <v>1.6107685700000001</v>
          </cell>
          <cell r="LJ96">
            <v>40241</v>
          </cell>
          <cell r="LK96">
            <v>107.85663181</v>
          </cell>
          <cell r="LL96">
            <v>52.931766420000002</v>
          </cell>
          <cell r="LU96">
            <v>36040</v>
          </cell>
          <cell r="LV96">
            <v>0.51034928848641659</v>
          </cell>
          <cell r="LW96">
            <v>0.6830948595654478</v>
          </cell>
          <cell r="LX96">
            <v>0.5617021276595745</v>
          </cell>
          <cell r="LY96">
            <v>1.1886892177589852</v>
          </cell>
        </row>
        <row r="97">
          <cell r="Z97">
            <v>40242</v>
          </cell>
          <cell r="AA97">
            <v>78.783000000000001</v>
          </cell>
          <cell r="AB97">
            <v>74.796000000000006</v>
          </cell>
          <cell r="AC97">
            <v>72.910210000000006</v>
          </cell>
          <cell r="AF97">
            <v>40242</v>
          </cell>
          <cell r="AG97">
            <v>78.634</v>
          </cell>
          <cell r="AH97">
            <v>82.438999999999993</v>
          </cell>
          <cell r="AI97">
            <v>81.324680000000001</v>
          </cell>
          <cell r="CQ97">
            <v>40242</v>
          </cell>
          <cell r="CR97">
            <v>630.99547028999996</v>
          </cell>
          <cell r="CS97">
            <v>792.90318951548386</v>
          </cell>
          <cell r="DA97">
            <v>40242</v>
          </cell>
          <cell r="DB97">
            <v>3.9054488850873272</v>
          </cell>
          <cell r="DC97">
            <v>5.0279004024557103</v>
          </cell>
          <cell r="EA97">
            <v>40120</v>
          </cell>
          <cell r="EB97">
            <v>125.7799</v>
          </cell>
          <cell r="FV97">
            <v>40120</v>
          </cell>
          <cell r="FW97">
            <v>0.90968000000000004</v>
          </cell>
          <cell r="FX97">
            <v>1.19684853</v>
          </cell>
          <cell r="LJ97">
            <v>40242</v>
          </cell>
          <cell r="LK97">
            <v>108.94515177</v>
          </cell>
          <cell r="LL97">
            <v>52.157960279999998</v>
          </cell>
          <cell r="LU97">
            <v>36041</v>
          </cell>
          <cell r="LV97">
            <v>0.5530401034928849</v>
          </cell>
          <cell r="LW97">
            <v>0.890302066772655</v>
          </cell>
          <cell r="LX97">
            <v>2.0527659574468085</v>
          </cell>
          <cell r="LY97">
            <v>1.3720930232558139</v>
          </cell>
        </row>
        <row r="98">
          <cell r="Z98">
            <v>40243</v>
          </cell>
          <cell r="AA98">
            <v>78.682000000000002</v>
          </cell>
          <cell r="AB98">
            <v>66.971999999999994</v>
          </cell>
          <cell r="AC98">
            <v>66.06156</v>
          </cell>
          <cell r="AF98">
            <v>40243</v>
          </cell>
          <cell r="AG98">
            <v>68.936999999999998</v>
          </cell>
          <cell r="AH98">
            <v>80.647000000000006</v>
          </cell>
          <cell r="AI98">
            <v>80.537279999999996</v>
          </cell>
          <cell r="CQ98">
            <v>40243</v>
          </cell>
          <cell r="CR98">
            <v>594.54735587000005</v>
          </cell>
          <cell r="CS98">
            <v>792.90318951548386</v>
          </cell>
          <cell r="DA98">
            <v>40243</v>
          </cell>
          <cell r="DB98">
            <v>3.8855739423195401</v>
          </cell>
          <cell r="DC98">
            <v>5.0279004024557103</v>
          </cell>
          <cell r="EA98">
            <v>40121</v>
          </cell>
          <cell r="EB98">
            <v>123.7895</v>
          </cell>
          <cell r="FV98">
            <v>40121</v>
          </cell>
          <cell r="FW98">
            <v>0.95391999999999999</v>
          </cell>
          <cell r="FX98">
            <v>1.3035949600000001</v>
          </cell>
          <cell r="LJ98">
            <v>40243</v>
          </cell>
          <cell r="LK98">
            <v>103.45283023</v>
          </cell>
          <cell r="LL98">
            <v>48.991489459999997</v>
          </cell>
          <cell r="LU98">
            <v>36042</v>
          </cell>
          <cell r="LV98">
            <v>0.56327296248382919</v>
          </cell>
          <cell r="LW98">
            <v>0.7562268150503445</v>
          </cell>
          <cell r="LX98">
            <v>1.4246808510638298</v>
          </cell>
          <cell r="LY98">
            <v>2.257399577167019</v>
          </cell>
        </row>
        <row r="99">
          <cell r="Z99">
            <v>40244</v>
          </cell>
          <cell r="AA99">
            <v>76.486000000000004</v>
          </cell>
          <cell r="AB99">
            <v>71.378</v>
          </cell>
          <cell r="AC99">
            <v>69.3018</v>
          </cell>
          <cell r="AF99">
            <v>40244</v>
          </cell>
          <cell r="AG99">
            <v>55.822000000000003</v>
          </cell>
          <cell r="AH99">
            <v>61.069000000000003</v>
          </cell>
          <cell r="AI99">
            <v>58.709530000000001</v>
          </cell>
          <cell r="CQ99">
            <v>40244</v>
          </cell>
          <cell r="CR99">
            <v>389.65819284999998</v>
          </cell>
          <cell r="CS99">
            <v>792.90318951548386</v>
          </cell>
          <cell r="DA99">
            <v>40244</v>
          </cell>
          <cell r="DB99">
            <v>2.8769213847533224</v>
          </cell>
          <cell r="DC99">
            <v>5.0279004024557103</v>
          </cell>
          <cell r="EA99">
            <v>40122</v>
          </cell>
          <cell r="EB99">
            <v>160.29519999999999</v>
          </cell>
          <cell r="FV99">
            <v>40122</v>
          </cell>
          <cell r="FW99">
            <v>0.35876000000000002</v>
          </cell>
          <cell r="FX99">
            <v>2.0301199599999999</v>
          </cell>
          <cell r="LJ99">
            <v>40244</v>
          </cell>
          <cell r="LK99">
            <v>94.052033109999996</v>
          </cell>
          <cell r="LL99">
            <v>40.836701810000001</v>
          </cell>
          <cell r="LU99">
            <v>36043</v>
          </cell>
          <cell r="LV99">
            <v>0.44501940491591202</v>
          </cell>
          <cell r="LW99">
            <v>0.64069952305246425</v>
          </cell>
          <cell r="LX99">
            <v>1.3353191489361702</v>
          </cell>
          <cell r="LY99">
            <v>1.4815010570824525</v>
          </cell>
        </row>
        <row r="100">
          <cell r="Z100">
            <v>40245</v>
          </cell>
          <cell r="AA100">
            <v>80.531000000000006</v>
          </cell>
          <cell r="AB100">
            <v>74.759</v>
          </cell>
          <cell r="AC100">
            <v>72.26979</v>
          </cell>
          <cell r="AF100">
            <v>40245</v>
          </cell>
          <cell r="AG100">
            <v>72.069000000000003</v>
          </cell>
          <cell r="AH100">
            <v>77.840999999999994</v>
          </cell>
          <cell r="AI100">
            <v>77.411739999999995</v>
          </cell>
          <cell r="CQ100">
            <v>40245</v>
          </cell>
          <cell r="CR100">
            <v>880.52682426000001</v>
          </cell>
          <cell r="CS100">
            <v>792.90318951548386</v>
          </cell>
          <cell r="DA100">
            <v>40245</v>
          </cell>
          <cell r="DB100">
            <v>5.5823766910142245</v>
          </cell>
          <cell r="DC100">
            <v>5.0279004024557103</v>
          </cell>
          <cell r="EA100">
            <v>40123</v>
          </cell>
          <cell r="EB100">
            <v>163.8057</v>
          </cell>
          <cell r="FV100">
            <v>40123</v>
          </cell>
          <cell r="FW100">
            <v>0.36048000000000002</v>
          </cell>
          <cell r="FX100">
            <v>2.0630238599999999</v>
          </cell>
          <cell r="LJ100">
            <v>40245</v>
          </cell>
          <cell r="LK100">
            <v>107.21111295999999</v>
          </cell>
          <cell r="LL100">
            <v>49.980822490000001</v>
          </cell>
          <cell r="LU100">
            <v>36044</v>
          </cell>
          <cell r="LV100">
            <v>0.34734799482535578</v>
          </cell>
          <cell r="LW100">
            <v>0.5113937466878643</v>
          </cell>
          <cell r="LX100">
            <v>0.54553191489361708</v>
          </cell>
          <cell r="LY100">
            <v>1.2288583509513742</v>
          </cell>
        </row>
        <row r="101">
          <cell r="Z101">
            <v>40246</v>
          </cell>
          <cell r="AA101">
            <v>81.198999999999998</v>
          </cell>
          <cell r="AB101">
            <v>75.876999999999995</v>
          </cell>
          <cell r="AC101">
            <v>74.455359999999999</v>
          </cell>
          <cell r="AF101">
            <v>40246</v>
          </cell>
          <cell r="AG101">
            <v>74.582999999999998</v>
          </cell>
          <cell r="AH101">
            <v>79.905000000000001</v>
          </cell>
          <cell r="AI101">
            <v>78.390630000000002</v>
          </cell>
          <cell r="CQ101">
            <v>40246</v>
          </cell>
          <cell r="CR101">
            <v>732.70233848999999</v>
          </cell>
          <cell r="CS101">
            <v>792.90318951548386</v>
          </cell>
          <cell r="DA101">
            <v>40246</v>
          </cell>
          <cell r="DB101">
            <v>4.5392497334694353</v>
          </cell>
          <cell r="DC101">
            <v>5.0279004024557103</v>
          </cell>
          <cell r="EA101">
            <v>40124</v>
          </cell>
          <cell r="EB101">
            <v>153.66480000000001</v>
          </cell>
          <cell r="FV101">
            <v>40124</v>
          </cell>
          <cell r="FW101">
            <v>0.78056000000000003</v>
          </cell>
          <cell r="FX101">
            <v>1.4281928699999999</v>
          </cell>
          <cell r="LJ101">
            <v>40246</v>
          </cell>
          <cell r="LK101">
            <v>108.40095483</v>
          </cell>
          <cell r="LL101">
            <v>52.561517899999998</v>
          </cell>
          <cell r="LU101">
            <v>36045</v>
          </cell>
          <cell r="LV101">
            <v>0.44372574385510999</v>
          </cell>
          <cell r="LW101">
            <v>0.58399576046634871</v>
          </cell>
          <cell r="LX101">
            <v>0.99744680851063827</v>
          </cell>
          <cell r="LY101">
            <v>1.2970401691331923</v>
          </cell>
        </row>
        <row r="102">
          <cell r="Z102">
            <v>40247</v>
          </cell>
          <cell r="AA102">
            <v>76.557000000000002</v>
          </cell>
          <cell r="AB102">
            <v>74.358999999999995</v>
          </cell>
          <cell r="AC102">
            <v>69.571529999999996</v>
          </cell>
          <cell r="AF102">
            <v>40247</v>
          </cell>
          <cell r="AG102">
            <v>79.683999999999997</v>
          </cell>
          <cell r="AH102">
            <v>81.882000000000005</v>
          </cell>
          <cell r="AI102">
            <v>88.690529999999995</v>
          </cell>
          <cell r="CQ102">
            <v>40247</v>
          </cell>
          <cell r="CR102">
            <v>690.92435320000004</v>
          </cell>
          <cell r="CS102">
            <v>792.90318951548386</v>
          </cell>
          <cell r="DA102">
            <v>40247</v>
          </cell>
          <cell r="DB102">
            <v>4.1854545298486521</v>
          </cell>
          <cell r="DC102">
            <v>5.0279004024557103</v>
          </cell>
          <cell r="EA102">
            <v>40125</v>
          </cell>
          <cell r="EB102">
            <v>174.54429999999999</v>
          </cell>
          <cell r="FV102">
            <v>40125</v>
          </cell>
          <cell r="FW102">
            <v>0.43580000000000002</v>
          </cell>
          <cell r="FX102">
            <v>2.4035330400000001</v>
          </cell>
          <cell r="LJ102">
            <v>40247</v>
          </cell>
          <cell r="LK102">
            <v>110.4025219</v>
          </cell>
          <cell r="LL102">
            <v>54.171375380000001</v>
          </cell>
          <cell r="LU102">
            <v>36046</v>
          </cell>
          <cell r="LV102">
            <v>0.56144890038809836</v>
          </cell>
          <cell r="LW102">
            <v>0.61155272919978798</v>
          </cell>
          <cell r="LX102">
            <v>0.84595744680851059</v>
          </cell>
          <cell r="LY102">
            <v>1.5766384778012685</v>
          </cell>
        </row>
        <row r="103">
          <cell r="Z103">
            <v>40248</v>
          </cell>
          <cell r="AA103">
            <v>76.572999999999993</v>
          </cell>
          <cell r="AB103">
            <v>74.617999999999995</v>
          </cell>
          <cell r="AC103">
            <v>71.103229999999996</v>
          </cell>
          <cell r="AF103">
            <v>40248</v>
          </cell>
          <cell r="AG103">
            <v>80.352999999999994</v>
          </cell>
          <cell r="AH103">
            <v>82.308000000000007</v>
          </cell>
          <cell r="AI103">
            <v>85.793869999999998</v>
          </cell>
          <cell r="CQ103">
            <v>40248</v>
          </cell>
          <cell r="CR103">
            <v>548.06300730999999</v>
          </cell>
          <cell r="CS103">
            <v>792.90318951548386</v>
          </cell>
          <cell r="DA103">
            <v>40248</v>
          </cell>
          <cell r="DB103">
            <v>3.3487324143957315</v>
          </cell>
          <cell r="DC103">
            <v>5.0279004024557103</v>
          </cell>
          <cell r="EA103">
            <v>40126</v>
          </cell>
          <cell r="EB103">
            <v>160.94059999999999</v>
          </cell>
          <cell r="FV103">
            <v>40126</v>
          </cell>
          <cell r="FW103">
            <v>0.84467999999999999</v>
          </cell>
          <cell r="FX103">
            <v>1.19573774</v>
          </cell>
          <cell r="LJ103">
            <v>40248</v>
          </cell>
          <cell r="LK103">
            <v>109.06548037</v>
          </cell>
          <cell r="LL103">
            <v>54.063597569999999</v>
          </cell>
          <cell r="LU103">
            <v>36047</v>
          </cell>
          <cell r="LV103">
            <v>0.46054333764553684</v>
          </cell>
          <cell r="LW103">
            <v>0.48648648648648651</v>
          </cell>
          <cell r="LX103">
            <v>1.3148936170212766</v>
          </cell>
          <cell r="LY103">
            <v>1.0052854122621564</v>
          </cell>
        </row>
        <row r="104">
          <cell r="Z104">
            <v>40249</v>
          </cell>
          <cell r="AA104">
            <v>76.853999999999999</v>
          </cell>
          <cell r="AB104">
            <v>71.183000000000007</v>
          </cell>
          <cell r="AC104">
            <v>69.604929999999996</v>
          </cell>
          <cell r="AF104">
            <v>40249</v>
          </cell>
          <cell r="AG104">
            <v>79.557000000000002</v>
          </cell>
          <cell r="AH104">
            <v>85.227999999999994</v>
          </cell>
          <cell r="AI104">
            <v>88.695009999999996</v>
          </cell>
          <cell r="CQ104">
            <v>40249</v>
          </cell>
          <cell r="CR104">
            <v>357.41832929999998</v>
          </cell>
          <cell r="CS104">
            <v>792.90318951548386</v>
          </cell>
          <cell r="DA104">
            <v>40249</v>
          </cell>
          <cell r="DB104">
            <v>2.1693105616564976</v>
          </cell>
          <cell r="DC104">
            <v>5.0279004024557103</v>
          </cell>
          <cell r="EA104">
            <v>40127</v>
          </cell>
          <cell r="EB104">
            <v>125.0707</v>
          </cell>
          <cell r="FV104">
            <v>40127</v>
          </cell>
          <cell r="FW104">
            <v>0.66191999999999995</v>
          </cell>
          <cell r="FX104">
            <v>1.1623635699999999</v>
          </cell>
          <cell r="LJ104">
            <v>40249</v>
          </cell>
          <cell r="LK104">
            <v>110.08463385</v>
          </cell>
          <cell r="LL104">
            <v>54.176384409999997</v>
          </cell>
          <cell r="LU104">
            <v>36048</v>
          </cell>
          <cell r="LV104">
            <v>1.1054333764553688</v>
          </cell>
          <cell r="LW104">
            <v>1.1197668256491786</v>
          </cell>
          <cell r="LX104">
            <v>2.7421276595744679</v>
          </cell>
          <cell r="LY104">
            <v>2.3995771670190273</v>
          </cell>
        </row>
        <row r="105">
          <cell r="Z105">
            <v>40250</v>
          </cell>
          <cell r="AA105">
            <v>77.090999999999994</v>
          </cell>
          <cell r="AB105">
            <v>72.448999999999998</v>
          </cell>
          <cell r="AC105">
            <v>71.058080000000004</v>
          </cell>
          <cell r="AF105">
            <v>40250</v>
          </cell>
          <cell r="AG105">
            <v>69.382000000000005</v>
          </cell>
          <cell r="AH105">
            <v>74.024000000000001</v>
          </cell>
          <cell r="AI105">
            <v>78.568780000000004</v>
          </cell>
          <cell r="CQ105">
            <v>40250</v>
          </cell>
          <cell r="CR105">
            <v>1932.4718021000001</v>
          </cell>
          <cell r="CS105">
            <v>792.90318951548386</v>
          </cell>
          <cell r="DA105">
            <v>40250</v>
          </cell>
          <cell r="DB105">
            <v>12.409437735478766</v>
          </cell>
          <cell r="DC105">
            <v>5.0279004024557103</v>
          </cell>
          <cell r="EA105">
            <v>40128</v>
          </cell>
          <cell r="EB105">
            <v>103.3274</v>
          </cell>
          <cell r="FV105">
            <v>40128</v>
          </cell>
          <cell r="FW105">
            <v>0.44535999999999998</v>
          </cell>
          <cell r="FX105">
            <v>2.55806925</v>
          </cell>
          <cell r="LJ105">
            <v>40250</v>
          </cell>
          <cell r="LK105">
            <v>104.24476323</v>
          </cell>
          <cell r="LL105">
            <v>50.944057729999997</v>
          </cell>
          <cell r="LU105">
            <v>36049</v>
          </cell>
          <cell r="LV105">
            <v>0.59896507115135833</v>
          </cell>
          <cell r="LW105">
            <v>0.54636989931107582</v>
          </cell>
          <cell r="LX105">
            <v>1.8468085106382979</v>
          </cell>
          <cell r="LY105">
            <v>0.49947145877378435</v>
          </cell>
        </row>
        <row r="106">
          <cell r="Z106">
            <v>40251</v>
          </cell>
          <cell r="AA106">
            <v>76.147999999999996</v>
          </cell>
          <cell r="AB106">
            <v>72.605999999999995</v>
          </cell>
          <cell r="AC106">
            <v>71.486919999999998</v>
          </cell>
          <cell r="AF106">
            <v>40251</v>
          </cell>
          <cell r="AG106">
            <v>54.182000000000002</v>
          </cell>
          <cell r="AH106">
            <v>57.723999999999997</v>
          </cell>
          <cell r="AI106">
            <v>59.309649999999998</v>
          </cell>
          <cell r="CQ106">
            <v>40251</v>
          </cell>
          <cell r="CR106">
            <v>1064.4339697099999</v>
          </cell>
          <cell r="CS106">
            <v>792.90318951548386</v>
          </cell>
          <cell r="DA106">
            <v>40251</v>
          </cell>
          <cell r="DB106">
            <v>7.8183011170059666</v>
          </cell>
          <cell r="DC106">
            <v>5.0279004024557103</v>
          </cell>
          <cell r="EA106">
            <v>40129</v>
          </cell>
          <cell r="EB106">
            <v>104.28189999999999</v>
          </cell>
          <cell r="FV106">
            <v>40129</v>
          </cell>
          <cell r="FW106">
            <v>0.63119999999999998</v>
          </cell>
          <cell r="FX106">
            <v>2.0248002899999999</v>
          </cell>
          <cell r="LJ106">
            <v>40251</v>
          </cell>
          <cell r="LK106">
            <v>94.394797249999996</v>
          </cell>
          <cell r="LL106">
            <v>41.275979769999999</v>
          </cell>
          <cell r="LU106">
            <v>36050</v>
          </cell>
          <cell r="LV106">
            <v>0.4514877102199224</v>
          </cell>
          <cell r="LW106">
            <v>0.54319024907260205</v>
          </cell>
          <cell r="LX106">
            <v>0.8595744680851064</v>
          </cell>
          <cell r="LY106">
            <v>1.5348837209302326</v>
          </cell>
        </row>
        <row r="107">
          <cell r="Z107">
            <v>40252</v>
          </cell>
          <cell r="AA107">
            <v>72.992999999999995</v>
          </cell>
          <cell r="AB107">
            <v>67.347999999999999</v>
          </cell>
          <cell r="AC107">
            <v>66.259780000000006</v>
          </cell>
          <cell r="AF107">
            <v>40252</v>
          </cell>
          <cell r="AG107">
            <v>82.361999999999995</v>
          </cell>
          <cell r="AH107">
            <v>88.007000000000005</v>
          </cell>
          <cell r="AI107">
            <v>91.222909999999999</v>
          </cell>
          <cell r="CQ107">
            <v>40252</v>
          </cell>
          <cell r="CR107">
            <v>430.11216697999998</v>
          </cell>
          <cell r="CS107">
            <v>792.90318951548386</v>
          </cell>
          <cell r="DA107">
            <v>40252</v>
          </cell>
          <cell r="DB107">
            <v>2.6440702304271442</v>
          </cell>
          <cell r="DC107">
            <v>5.0279004024557103</v>
          </cell>
          <cell r="EA107">
            <v>40130</v>
          </cell>
          <cell r="EB107">
            <v>102.30159999999999</v>
          </cell>
          <cell r="FV107">
            <v>40130</v>
          </cell>
          <cell r="FW107">
            <v>0</v>
          </cell>
          <cell r="FX107">
            <v>1.4853923200000001</v>
          </cell>
          <cell r="LJ107">
            <v>40252</v>
          </cell>
          <cell r="LK107">
            <v>110.24584394</v>
          </cell>
          <cell r="LL107">
            <v>51.8757017</v>
          </cell>
          <cell r="LU107">
            <v>36051</v>
          </cell>
          <cell r="LV107">
            <v>0.73544631306597674</v>
          </cell>
          <cell r="LW107">
            <v>0.59035506094329626</v>
          </cell>
          <cell r="LX107">
            <v>1.0110638297872341</v>
          </cell>
          <cell r="LY107">
            <v>1.2632135306553911</v>
          </cell>
        </row>
        <row r="108">
          <cell r="Z108">
            <v>40253</v>
          </cell>
          <cell r="AA108">
            <v>73.45</v>
          </cell>
          <cell r="AB108">
            <v>66.578000000000003</v>
          </cell>
          <cell r="AC108">
            <v>64.746120000000005</v>
          </cell>
          <cell r="AF108">
            <v>40253</v>
          </cell>
          <cell r="AG108">
            <v>83.326999999999998</v>
          </cell>
          <cell r="AH108">
            <v>90.198999999999998</v>
          </cell>
          <cell r="AI108">
            <v>95.253950000000003</v>
          </cell>
          <cell r="CQ108">
            <v>40253</v>
          </cell>
          <cell r="CR108">
            <v>178.15524984000001</v>
          </cell>
          <cell r="CS108">
            <v>792.90318951548386</v>
          </cell>
          <cell r="DA108">
            <v>40253</v>
          </cell>
          <cell r="DB108">
            <v>1.0762391588604787</v>
          </cell>
          <cell r="DC108">
            <v>5.0279004024557103</v>
          </cell>
          <cell r="EA108">
            <v>40131</v>
          </cell>
          <cell r="EB108">
            <v>111.26860000000001</v>
          </cell>
          <cell r="FV108">
            <v>40131</v>
          </cell>
          <cell r="FW108">
            <v>0.49508000000000002</v>
          </cell>
          <cell r="FX108">
            <v>2.7127250200000002</v>
          </cell>
          <cell r="LJ108">
            <v>40253</v>
          </cell>
          <cell r="LK108">
            <v>110.84809722999999</v>
          </cell>
          <cell r="LL108">
            <v>54.065048349999998</v>
          </cell>
          <cell r="LU108">
            <v>36052</v>
          </cell>
          <cell r="LV108">
            <v>0.50064683053040104</v>
          </cell>
          <cell r="LW108">
            <v>0.68044515103338632</v>
          </cell>
          <cell r="LX108">
            <v>1.1191489361702127</v>
          </cell>
          <cell r="LY108">
            <v>0.9994714587737844</v>
          </cell>
        </row>
        <row r="109">
          <cell r="Z109">
            <v>40254</v>
          </cell>
          <cell r="AA109">
            <v>72.293999999999997</v>
          </cell>
          <cell r="AB109">
            <v>64.715999999999994</v>
          </cell>
          <cell r="AC109">
            <v>63.538670000000003</v>
          </cell>
          <cell r="AF109">
            <v>40254</v>
          </cell>
          <cell r="AG109">
            <v>85.013000000000005</v>
          </cell>
          <cell r="AH109">
            <v>91.83</v>
          </cell>
          <cell r="AI109">
            <v>92.297719999999998</v>
          </cell>
          <cell r="CQ109">
            <v>40254</v>
          </cell>
          <cell r="CR109">
            <v>887.71715911000001</v>
          </cell>
          <cell r="CS109">
            <v>792.90318951548386</v>
          </cell>
          <cell r="DA109">
            <v>40254</v>
          </cell>
          <cell r="DB109">
            <v>5.47927794748749</v>
          </cell>
          <cell r="DC109">
            <v>5.0279004024557103</v>
          </cell>
          <cell r="EA109">
            <v>40132</v>
          </cell>
          <cell r="EB109">
            <v>94.0167</v>
          </cell>
          <cell r="FV109">
            <v>40132</v>
          </cell>
          <cell r="FW109">
            <v>0.18392</v>
          </cell>
          <cell r="FX109">
            <v>4.1562366099999997</v>
          </cell>
          <cell r="LJ109">
            <v>40254</v>
          </cell>
          <cell r="LK109">
            <v>109.19386045</v>
          </cell>
          <cell r="LL109">
            <v>52.13273281</v>
          </cell>
          <cell r="LU109">
            <v>36053</v>
          </cell>
          <cell r="LV109">
            <v>0.64683053040103489</v>
          </cell>
          <cell r="LW109">
            <v>1.066772655007949</v>
          </cell>
          <cell r="LX109">
            <v>0.87744680851063828</v>
          </cell>
          <cell r="LY109">
            <v>0.92600422832980978</v>
          </cell>
        </row>
        <row r="110">
          <cell r="Z110">
            <v>40255</v>
          </cell>
          <cell r="AA110">
            <v>71.41</v>
          </cell>
          <cell r="AB110">
            <v>67.100999999999999</v>
          </cell>
          <cell r="AC110">
            <v>66.060940000000002</v>
          </cell>
          <cell r="AF110">
            <v>40255</v>
          </cell>
          <cell r="AG110">
            <v>86.915999999999997</v>
          </cell>
          <cell r="AH110">
            <v>90.415000000000006</v>
          </cell>
          <cell r="AI110">
            <v>88.289439999999999</v>
          </cell>
          <cell r="CQ110">
            <v>40255</v>
          </cell>
          <cell r="CR110">
            <v>714.58979868999995</v>
          </cell>
          <cell r="CS110">
            <v>792.90318951548386</v>
          </cell>
          <cell r="DA110">
            <v>40255</v>
          </cell>
          <cell r="DB110">
            <v>4.4510987726534763</v>
          </cell>
          <cell r="DC110">
            <v>5.0279004024557103</v>
          </cell>
          <cell r="EA110">
            <v>40133</v>
          </cell>
          <cell r="EB110">
            <v>114.11669999999999</v>
          </cell>
          <cell r="FV110">
            <v>40133</v>
          </cell>
          <cell r="FW110">
            <v>0</v>
          </cell>
          <cell r="FX110">
            <v>4.7156005700000003</v>
          </cell>
          <cell r="LJ110">
            <v>40255</v>
          </cell>
          <cell r="LK110">
            <v>106.62697959</v>
          </cell>
          <cell r="LL110">
            <v>53.369414740000003</v>
          </cell>
          <cell r="LU110">
            <v>36054</v>
          </cell>
          <cell r="LV110">
            <v>0.46183699870633893</v>
          </cell>
          <cell r="LW110">
            <v>0.6703762586115527</v>
          </cell>
          <cell r="LX110">
            <v>0.70127659574468082</v>
          </cell>
          <cell r="LY110">
            <v>0.86733615221987315</v>
          </cell>
        </row>
        <row r="111">
          <cell r="Z111">
            <v>40256</v>
          </cell>
          <cell r="AA111">
            <v>73.497</v>
          </cell>
          <cell r="AB111">
            <v>68.652000000000001</v>
          </cell>
          <cell r="AC111">
            <v>66.801680000000005</v>
          </cell>
          <cell r="AF111">
            <v>40256</v>
          </cell>
          <cell r="AG111">
            <v>86.102000000000004</v>
          </cell>
          <cell r="AH111">
            <v>90.632000000000005</v>
          </cell>
          <cell r="AI111">
            <v>91.320650000000001</v>
          </cell>
          <cell r="CQ111">
            <v>40256</v>
          </cell>
          <cell r="CR111">
            <v>306.49312923999997</v>
          </cell>
          <cell r="CS111">
            <v>792.90318951548386</v>
          </cell>
          <cell r="DA111">
            <v>40256</v>
          </cell>
          <cell r="DB111">
            <v>1.8677812419723256</v>
          </cell>
          <cell r="DC111">
            <v>5.0279004024557103</v>
          </cell>
          <cell r="EA111">
            <v>40134</v>
          </cell>
          <cell r="EB111">
            <v>110.2431</v>
          </cell>
          <cell r="FV111">
            <v>40134</v>
          </cell>
          <cell r="FW111">
            <v>0</v>
          </cell>
          <cell r="FX111">
            <v>3.1668953599999998</v>
          </cell>
          <cell r="LJ111">
            <v>40256</v>
          </cell>
          <cell r="LK111">
            <v>108.6012885</v>
          </cell>
          <cell r="LL111">
            <v>53.465160849999997</v>
          </cell>
          <cell r="LU111">
            <v>36055</v>
          </cell>
          <cell r="LV111">
            <v>0.39586028460543338</v>
          </cell>
          <cell r="LW111">
            <v>0.63857975622681507</v>
          </cell>
          <cell r="LX111">
            <v>0.6059574468085106</v>
          </cell>
          <cell r="LY111">
            <v>0.94238900634249467</v>
          </cell>
        </row>
        <row r="112">
          <cell r="Z112">
            <v>40257</v>
          </cell>
          <cell r="AA112">
            <v>72.492999999999995</v>
          </cell>
          <cell r="AB112">
            <v>67.325000000000003</v>
          </cell>
          <cell r="AC112">
            <v>65.845299999999995</v>
          </cell>
          <cell r="AF112">
            <v>40257</v>
          </cell>
          <cell r="AG112">
            <v>75.450999999999993</v>
          </cell>
          <cell r="AH112">
            <v>80.388999999999996</v>
          </cell>
          <cell r="AI112">
            <v>84.11224</v>
          </cell>
          <cell r="CQ112">
            <v>40257</v>
          </cell>
          <cell r="CR112">
            <v>605.43334797</v>
          </cell>
          <cell r="CS112">
            <v>792.90318951548386</v>
          </cell>
          <cell r="DA112">
            <v>40257</v>
          </cell>
          <cell r="DB112">
            <v>3.8839129400761765</v>
          </cell>
          <cell r="DC112">
            <v>5.0279004024557103</v>
          </cell>
          <cell r="EA112">
            <v>40135</v>
          </cell>
          <cell r="EB112">
            <v>123.935</v>
          </cell>
          <cell r="FV112">
            <v>40135</v>
          </cell>
          <cell r="FW112">
            <v>0</v>
          </cell>
          <cell r="FX112">
            <v>3.31982</v>
          </cell>
          <cell r="LJ112">
            <v>40257</v>
          </cell>
          <cell r="LK112">
            <v>104.36789292</v>
          </cell>
          <cell r="LL112">
            <v>50.45253451</v>
          </cell>
          <cell r="LU112">
            <v>36056</v>
          </cell>
          <cell r="LV112">
            <v>0.36610608020698576</v>
          </cell>
          <cell r="LW112">
            <v>0.40540540540540543</v>
          </cell>
          <cell r="LX112">
            <v>0.58127659574468082</v>
          </cell>
          <cell r="LY112">
            <v>0.76902748414376321</v>
          </cell>
        </row>
        <row r="113">
          <cell r="Z113">
            <v>40258</v>
          </cell>
          <cell r="AA113">
            <v>69.326999999999998</v>
          </cell>
          <cell r="AB113">
            <v>63.067</v>
          </cell>
          <cell r="AC113">
            <v>61.861199999999997</v>
          </cell>
          <cell r="AF113">
            <v>40258</v>
          </cell>
          <cell r="AG113">
            <v>59.31</v>
          </cell>
          <cell r="AH113">
            <v>65.570999999999998</v>
          </cell>
          <cell r="AI113">
            <v>71.193049999999999</v>
          </cell>
          <cell r="CQ113">
            <v>40258</v>
          </cell>
          <cell r="CR113">
            <v>357.91707446999999</v>
          </cell>
          <cell r="CS113">
            <v>792.90318951548386</v>
          </cell>
          <cell r="DA113">
            <v>40258</v>
          </cell>
          <cell r="DB113">
            <v>2.5705023810527567</v>
          </cell>
          <cell r="DC113">
            <v>5.0279004024557103</v>
          </cell>
          <cell r="EA113">
            <v>40136</v>
          </cell>
          <cell r="EB113">
            <v>98.087699999999998</v>
          </cell>
          <cell r="FV113">
            <v>40136</v>
          </cell>
          <cell r="FW113">
            <v>0</v>
          </cell>
          <cell r="FX113">
            <v>3.3392494099999999</v>
          </cell>
          <cell r="LJ113">
            <v>40258</v>
          </cell>
          <cell r="LK113">
            <v>95.144954979999994</v>
          </cell>
          <cell r="LL113">
            <v>42.935567290000002</v>
          </cell>
          <cell r="LU113">
            <v>36057</v>
          </cell>
          <cell r="LV113">
            <v>0.34928848641655885</v>
          </cell>
          <cell r="LW113">
            <v>0.56915739268680443</v>
          </cell>
          <cell r="LX113">
            <v>0.5412765957446809</v>
          </cell>
          <cell r="LY113">
            <v>0.69291754756871038</v>
          </cell>
        </row>
        <row r="114">
          <cell r="Z114">
            <v>40259</v>
          </cell>
          <cell r="AA114">
            <v>69.606999999999999</v>
          </cell>
          <cell r="AB114">
            <v>64.438000000000002</v>
          </cell>
          <cell r="AC114">
            <v>63.321080000000002</v>
          </cell>
          <cell r="AF114">
            <v>40259</v>
          </cell>
          <cell r="AG114">
            <v>60.093000000000004</v>
          </cell>
          <cell r="AH114">
            <v>64.722999999999999</v>
          </cell>
          <cell r="AI114">
            <v>71.932959999999994</v>
          </cell>
          <cell r="CQ114">
            <v>40259</v>
          </cell>
          <cell r="CR114">
            <v>909.23743145000003</v>
          </cell>
          <cell r="CS114">
            <v>792.90318951548386</v>
          </cell>
          <cell r="DA114">
            <v>40259</v>
          </cell>
          <cell r="DB114">
            <v>6.4305814148863139</v>
          </cell>
          <cell r="DC114">
            <v>5.0279004024557103</v>
          </cell>
          <cell r="EA114">
            <v>40137</v>
          </cell>
          <cell r="EB114">
            <v>77.170599999999993</v>
          </cell>
          <cell r="FV114">
            <v>40137</v>
          </cell>
          <cell r="FW114">
            <v>0</v>
          </cell>
          <cell r="FX114">
            <v>1.1311748399999999</v>
          </cell>
          <cell r="LJ114">
            <v>40259</v>
          </cell>
          <cell r="LK114">
            <v>96.79289498</v>
          </cell>
          <cell r="LL114">
            <v>43.909941580000002</v>
          </cell>
          <cell r="LU114">
            <v>36058</v>
          </cell>
          <cell r="LV114">
            <v>0.32923673997412678</v>
          </cell>
          <cell r="LW114">
            <v>0.59406465288818233</v>
          </cell>
          <cell r="LX114">
            <v>0.51063829787234039</v>
          </cell>
          <cell r="LY114">
            <v>0.59883720930232553</v>
          </cell>
        </row>
        <row r="115">
          <cell r="Z115">
            <v>40260</v>
          </cell>
          <cell r="AA115">
            <v>69.551000000000002</v>
          </cell>
          <cell r="AB115">
            <v>64.930999999999997</v>
          </cell>
          <cell r="AC115">
            <v>64.110669999999999</v>
          </cell>
          <cell r="AF115">
            <v>40260</v>
          </cell>
          <cell r="AG115">
            <v>86.756</v>
          </cell>
          <cell r="AH115">
            <v>91.376000000000005</v>
          </cell>
          <cell r="AI115">
            <v>92.917929999999998</v>
          </cell>
          <cell r="CQ115">
            <v>40260</v>
          </cell>
          <cell r="CR115">
            <v>530.00580350999996</v>
          </cell>
          <cell r="CS115">
            <v>792.90318951548386</v>
          </cell>
          <cell r="DA115">
            <v>40260</v>
          </cell>
          <cell r="DB115">
            <v>3.2499488179289981</v>
          </cell>
          <cell r="DC115">
            <v>5.0279004024557103</v>
          </cell>
          <cell r="EA115">
            <v>40138</v>
          </cell>
          <cell r="EB115">
            <v>76.071200000000005</v>
          </cell>
          <cell r="FV115">
            <v>40138</v>
          </cell>
          <cell r="FW115">
            <v>0</v>
          </cell>
          <cell r="FX115">
            <v>3.26433654</v>
          </cell>
          <cell r="LJ115">
            <v>40260</v>
          </cell>
          <cell r="LK115">
            <v>110.63024818</v>
          </cell>
          <cell r="LL115">
            <v>51.757631570000001</v>
          </cell>
          <cell r="LU115">
            <v>36059</v>
          </cell>
          <cell r="LV115">
            <v>0.72639068564036224</v>
          </cell>
          <cell r="LW115">
            <v>0.9634340222575517</v>
          </cell>
          <cell r="LX115">
            <v>0.57787234042553193</v>
          </cell>
          <cell r="LY115">
            <v>0.87367864693446085</v>
          </cell>
        </row>
        <row r="116">
          <cell r="Z116">
            <v>40261</v>
          </cell>
          <cell r="AA116">
            <v>70.557000000000002</v>
          </cell>
          <cell r="AB116">
            <v>65.988</v>
          </cell>
          <cell r="AC116">
            <v>65.020330000000001</v>
          </cell>
          <cell r="AF116">
            <v>40261</v>
          </cell>
          <cell r="AG116">
            <v>87.646000000000001</v>
          </cell>
          <cell r="AH116">
            <v>92.215000000000003</v>
          </cell>
          <cell r="AI116">
            <v>95.255039999999994</v>
          </cell>
          <cell r="CQ116">
            <v>40261</v>
          </cell>
          <cell r="CR116">
            <v>429.02800141</v>
          </cell>
          <cell r="CS116">
            <v>792.90318951548386</v>
          </cell>
          <cell r="DA116">
            <v>40261</v>
          </cell>
          <cell r="DB116">
            <v>2.5834560805556102</v>
          </cell>
          <cell r="DC116">
            <v>5.0279004024557103</v>
          </cell>
          <cell r="EA116">
            <v>40139</v>
          </cell>
          <cell r="EB116">
            <v>85.172300000000007</v>
          </cell>
          <cell r="FV116">
            <v>40139</v>
          </cell>
          <cell r="FW116">
            <v>0</v>
          </cell>
          <cell r="FX116">
            <v>1.02618024</v>
          </cell>
          <cell r="LJ116">
            <v>40261</v>
          </cell>
          <cell r="LK116">
            <v>111.50652411999999</v>
          </cell>
          <cell r="LL116">
            <v>53.363751579999999</v>
          </cell>
          <cell r="LU116">
            <v>36060</v>
          </cell>
          <cell r="LV116">
            <v>0.50388098318240626</v>
          </cell>
          <cell r="LW116">
            <v>0.61155272919978798</v>
          </cell>
          <cell r="LX116">
            <v>0.78978723404255324</v>
          </cell>
          <cell r="LY116">
            <v>0.9867864693446089</v>
          </cell>
        </row>
        <row r="117">
          <cell r="Z117">
            <v>40262</v>
          </cell>
          <cell r="AA117">
            <v>75.753</v>
          </cell>
          <cell r="AB117">
            <v>69.423000000000002</v>
          </cell>
          <cell r="AC117">
            <v>68.207669999999993</v>
          </cell>
          <cell r="AF117">
            <v>40262</v>
          </cell>
          <cell r="AG117">
            <v>82.876999999999995</v>
          </cell>
          <cell r="AH117">
            <v>89.206999999999994</v>
          </cell>
          <cell r="AI117">
            <v>93.001410000000007</v>
          </cell>
          <cell r="CQ117">
            <v>40262</v>
          </cell>
          <cell r="CR117">
            <v>363.29596594999998</v>
          </cell>
          <cell r="CS117">
            <v>792.90318951548386</v>
          </cell>
          <cell r="DA117">
            <v>40262</v>
          </cell>
          <cell r="DB117">
            <v>2.1780838282079773</v>
          </cell>
          <cell r="DC117">
            <v>5.0279004024557103</v>
          </cell>
          <cell r="EA117">
            <v>40140</v>
          </cell>
          <cell r="EB117">
            <v>87.8643</v>
          </cell>
          <cell r="FV117">
            <v>40140</v>
          </cell>
          <cell r="FW117">
            <v>0</v>
          </cell>
          <cell r="FX117">
            <v>0.94248752000000002</v>
          </cell>
          <cell r="LJ117">
            <v>40262</v>
          </cell>
          <cell r="LK117">
            <v>112.01689263</v>
          </cell>
          <cell r="LL117">
            <v>53.834219269999998</v>
          </cell>
          <cell r="LU117">
            <v>36061</v>
          </cell>
          <cell r="LV117">
            <v>0.40491591203104788</v>
          </cell>
          <cell r="LW117">
            <v>0.8288288288288288</v>
          </cell>
          <cell r="LX117">
            <v>0.98127659574468085</v>
          </cell>
          <cell r="LY117">
            <v>0.82980972515856233</v>
          </cell>
        </row>
        <row r="118">
          <cell r="Z118">
            <v>40263</v>
          </cell>
          <cell r="AA118">
            <v>71.783000000000001</v>
          </cell>
          <cell r="AB118">
            <v>65.299000000000007</v>
          </cell>
          <cell r="AC118">
            <v>64.057860000000005</v>
          </cell>
          <cell r="AF118">
            <v>40263</v>
          </cell>
          <cell r="AG118">
            <v>86.983000000000004</v>
          </cell>
          <cell r="AH118">
            <v>93.302000000000007</v>
          </cell>
          <cell r="AI118">
            <v>96.845519999999993</v>
          </cell>
          <cell r="CQ118">
            <v>40263</v>
          </cell>
          <cell r="CR118">
            <v>518.35425898000005</v>
          </cell>
          <cell r="CS118">
            <v>792.90318951548386</v>
          </cell>
          <cell r="DA118">
            <v>40263</v>
          </cell>
          <cell r="DB118">
            <v>3.107963701321772</v>
          </cell>
          <cell r="DC118">
            <v>5.0279004024557103</v>
          </cell>
          <cell r="EA118">
            <v>40141</v>
          </cell>
          <cell r="EB118">
            <v>84.665899999999993</v>
          </cell>
          <cell r="FV118">
            <v>40141</v>
          </cell>
          <cell r="FW118">
            <v>0</v>
          </cell>
          <cell r="FX118">
            <v>0.85786883999999997</v>
          </cell>
          <cell r="LJ118">
            <v>40263</v>
          </cell>
          <cell r="LK118">
            <v>110.89013962</v>
          </cell>
          <cell r="LL118">
            <v>54.913408080000004</v>
          </cell>
          <cell r="LU118">
            <v>36062</v>
          </cell>
          <cell r="LV118">
            <v>0.55239327296248386</v>
          </cell>
          <cell r="LW118">
            <v>0.63169051404345522</v>
          </cell>
          <cell r="LX118">
            <v>1.28</v>
          </cell>
          <cell r="LY118">
            <v>1.7843551797040169</v>
          </cell>
        </row>
        <row r="119">
          <cell r="Z119">
            <v>40264</v>
          </cell>
          <cell r="AA119">
            <v>70.088999999999999</v>
          </cell>
          <cell r="AB119">
            <v>63.457999999999998</v>
          </cell>
          <cell r="AC119">
            <v>61.859610000000004</v>
          </cell>
          <cell r="AF119">
            <v>40264</v>
          </cell>
          <cell r="AG119">
            <v>79.584999999999994</v>
          </cell>
          <cell r="AH119">
            <v>87.14</v>
          </cell>
          <cell r="AI119">
            <v>90.713390000000004</v>
          </cell>
          <cell r="CQ119">
            <v>40264</v>
          </cell>
          <cell r="CR119">
            <v>707.18313964000004</v>
          </cell>
          <cell r="CS119">
            <v>792.90318951548386</v>
          </cell>
          <cell r="DA119">
            <v>40264</v>
          </cell>
          <cell r="DB119">
            <v>4.4659185778947572</v>
          </cell>
          <cell r="DC119">
            <v>5.0279004024557103</v>
          </cell>
          <cell r="EA119">
            <v>40142</v>
          </cell>
          <cell r="EB119">
            <v>78.323499999999996</v>
          </cell>
          <cell r="FV119">
            <v>40142</v>
          </cell>
          <cell r="FW119">
            <v>0</v>
          </cell>
          <cell r="FX119">
            <v>6.0558799999999996E-3</v>
          </cell>
          <cell r="LJ119">
            <v>40264</v>
          </cell>
          <cell r="LK119">
            <v>104.75236289999999</v>
          </cell>
          <cell r="LL119">
            <v>51.479139230000001</v>
          </cell>
          <cell r="LU119">
            <v>36063</v>
          </cell>
          <cell r="LV119">
            <v>0.43272962483829236</v>
          </cell>
          <cell r="LW119">
            <v>0.51987281399046104</v>
          </cell>
          <cell r="LX119">
            <v>1.8246808510638297</v>
          </cell>
          <cell r="LY119">
            <v>1.5428118393234673</v>
          </cell>
        </row>
        <row r="120">
          <cell r="Z120">
            <v>40265</v>
          </cell>
          <cell r="AA120">
            <v>71.688999999999993</v>
          </cell>
          <cell r="AB120">
            <v>58.383000000000003</v>
          </cell>
          <cell r="AC120">
            <v>57.011890000000001</v>
          </cell>
          <cell r="AF120">
            <v>40265</v>
          </cell>
          <cell r="AG120">
            <v>58.564999999999998</v>
          </cell>
          <cell r="AH120">
            <v>71.870999999999995</v>
          </cell>
          <cell r="AI120">
            <v>77.855779999999996</v>
          </cell>
          <cell r="CQ120">
            <v>40265</v>
          </cell>
          <cell r="CR120">
            <v>1610.7310514599999</v>
          </cell>
          <cell r="CS120">
            <v>792.90318951548386</v>
          </cell>
          <cell r="DA120">
            <v>40265</v>
          </cell>
          <cell r="DB120">
            <v>11.460600291905717</v>
          </cell>
          <cell r="DC120">
            <v>5.0279004024557103</v>
          </cell>
          <cell r="EA120">
            <v>40143</v>
          </cell>
          <cell r="EB120">
            <v>69.756</v>
          </cell>
          <cell r="FV120">
            <v>40143</v>
          </cell>
          <cell r="FW120">
            <v>0</v>
          </cell>
          <cell r="FX120">
            <v>9.4012000000000002E-4</v>
          </cell>
          <cell r="LJ120">
            <v>40265</v>
          </cell>
          <cell r="LK120">
            <v>95.881917200000004</v>
          </cell>
          <cell r="LL120">
            <v>44.024689350000003</v>
          </cell>
          <cell r="LU120">
            <v>36064</v>
          </cell>
          <cell r="LV120">
            <v>0.35834411384217335</v>
          </cell>
          <cell r="LW120">
            <v>0.55166931637519878</v>
          </cell>
          <cell r="LX120">
            <v>1.5327659574468084</v>
          </cell>
          <cell r="LY120">
            <v>1.3435517970401691</v>
          </cell>
        </row>
        <row r="121">
          <cell r="Z121">
            <v>40266</v>
          </cell>
          <cell r="AA121">
            <v>66.153999999999996</v>
          </cell>
          <cell r="AB121">
            <v>54.08</v>
          </cell>
          <cell r="AC121">
            <v>53.129510000000003</v>
          </cell>
          <cell r="AF121">
            <v>40266</v>
          </cell>
          <cell r="AG121">
            <v>87.876999999999995</v>
          </cell>
          <cell r="AH121">
            <v>99.950999999999993</v>
          </cell>
          <cell r="AI121">
            <v>102.3643</v>
          </cell>
          <cell r="CQ121">
            <v>40266</v>
          </cell>
          <cell r="CR121">
            <v>1690.8583798899999</v>
          </cell>
          <cell r="CS121">
            <v>792.90318951548386</v>
          </cell>
          <cell r="DA121">
            <v>40266</v>
          </cell>
          <cell r="DB121">
            <v>10.491064158546164</v>
          </cell>
          <cell r="DC121">
            <v>5.0279004024557103</v>
          </cell>
          <cell r="EA121">
            <v>40144</v>
          </cell>
          <cell r="EB121">
            <v>69.5578</v>
          </cell>
          <cell r="FV121">
            <v>40144</v>
          </cell>
          <cell r="FW121">
            <v>0</v>
          </cell>
          <cell r="FX121">
            <v>3.6811999999999999E-3</v>
          </cell>
          <cell r="LJ121">
            <v>40266</v>
          </cell>
          <cell r="LK121">
            <v>109.12378754</v>
          </cell>
          <cell r="LL121">
            <v>51.413909359999998</v>
          </cell>
          <cell r="LU121">
            <v>36065</v>
          </cell>
          <cell r="LV121">
            <v>0.39133247089262613</v>
          </cell>
          <cell r="LW121">
            <v>0.49814520402755696</v>
          </cell>
          <cell r="LX121">
            <v>1.3174468085106383</v>
          </cell>
          <cell r="LY121">
            <v>1.5227272727272727</v>
          </cell>
        </row>
        <row r="122">
          <cell r="Z122">
            <v>40267</v>
          </cell>
          <cell r="AA122">
            <v>64.688999999999993</v>
          </cell>
          <cell r="AB122">
            <v>54.106999999999999</v>
          </cell>
          <cell r="AC122">
            <v>53.673479999999998</v>
          </cell>
          <cell r="AF122">
            <v>40267</v>
          </cell>
          <cell r="AG122">
            <v>90.11</v>
          </cell>
          <cell r="AH122">
            <v>100.69199999999999</v>
          </cell>
          <cell r="AI122">
            <v>101.5612</v>
          </cell>
          <cell r="CQ122">
            <v>40267</v>
          </cell>
          <cell r="CR122">
            <v>2163.9373702100002</v>
          </cell>
          <cell r="CS122">
            <v>792.90318951548386</v>
          </cell>
          <cell r="DA122">
            <v>40267</v>
          </cell>
          <cell r="DB122">
            <v>13.419022834464668</v>
          </cell>
          <cell r="DC122">
            <v>5.0279004024557103</v>
          </cell>
          <cell r="EA122">
            <v>40145</v>
          </cell>
          <cell r="EB122">
            <v>90.509600000000006</v>
          </cell>
          <cell r="FV122">
            <v>40145</v>
          </cell>
          <cell r="FW122">
            <v>0</v>
          </cell>
          <cell r="FX122">
            <v>3.04828E-3</v>
          </cell>
          <cell r="LJ122">
            <v>40267</v>
          </cell>
          <cell r="LK122">
            <v>108.58755634000001</v>
          </cell>
          <cell r="LL122">
            <v>52.005399509999997</v>
          </cell>
          <cell r="LU122">
            <v>36066</v>
          </cell>
          <cell r="LV122">
            <v>0.31630012936610608</v>
          </cell>
          <cell r="LW122">
            <v>0.39109697933227344</v>
          </cell>
          <cell r="LX122">
            <v>1.3055319148936171</v>
          </cell>
          <cell r="LY122">
            <v>0.81712473572938693</v>
          </cell>
        </row>
        <row r="123">
          <cell r="Z123">
            <v>40268</v>
          </cell>
          <cell r="AA123">
            <v>63.802999999999997</v>
          </cell>
          <cell r="AB123">
            <v>57.662999999999997</v>
          </cell>
          <cell r="AC123">
            <v>57.885809999999999</v>
          </cell>
          <cell r="AF123">
            <v>40268</v>
          </cell>
          <cell r="AG123">
            <v>88.45</v>
          </cell>
          <cell r="AH123">
            <v>94.59</v>
          </cell>
          <cell r="AI123">
            <v>91.582570000000004</v>
          </cell>
          <cell r="CQ123">
            <v>40268</v>
          </cell>
          <cell r="CR123">
            <v>1517.11455069</v>
          </cell>
          <cell r="CS123">
            <v>792.90318951548386</v>
          </cell>
          <cell r="DA123">
            <v>40268</v>
          </cell>
          <cell r="DB123">
            <v>9.7594450418956367</v>
          </cell>
          <cell r="DC123">
            <v>5.0279004024557103</v>
          </cell>
          <cell r="EA123">
            <v>40146</v>
          </cell>
          <cell r="EB123">
            <v>85.588899999999995</v>
          </cell>
          <cell r="FV123">
            <v>40146</v>
          </cell>
          <cell r="FW123">
            <v>0</v>
          </cell>
          <cell r="FX123">
            <v>1.3943840000000001E-2</v>
          </cell>
          <cell r="LJ123">
            <v>40268</v>
          </cell>
          <cell r="LK123">
            <v>105.79034231999999</v>
          </cell>
          <cell r="LL123">
            <v>49.056016820000004</v>
          </cell>
          <cell r="LU123">
            <v>36067</v>
          </cell>
          <cell r="LV123">
            <v>0.296248382923674</v>
          </cell>
          <cell r="LW123">
            <v>0.37625861155272922</v>
          </cell>
          <cell r="LX123">
            <v>0.60936170212765961</v>
          </cell>
          <cell r="LY123">
            <v>0.78858350951374212</v>
          </cell>
        </row>
        <row r="124">
          <cell r="Z124">
            <v>40269</v>
          </cell>
          <cell r="AA124">
            <v>76.938000000000002</v>
          </cell>
          <cell r="AB124">
            <v>72.593999999999994</v>
          </cell>
          <cell r="AC124">
            <v>70.804640000000006</v>
          </cell>
          <cell r="AF124">
            <v>40269</v>
          </cell>
          <cell r="AG124">
            <v>47.954000000000001</v>
          </cell>
          <cell r="AH124">
            <v>52.298000000000002</v>
          </cell>
          <cell r="AI124">
            <v>53.753030000000003</v>
          </cell>
          <cell r="CQ124">
            <v>40269</v>
          </cell>
          <cell r="CR124">
            <v>1868.51743629</v>
          </cell>
          <cell r="CS124">
            <v>1015.702866138</v>
          </cell>
          <cell r="DA124">
            <v>40269</v>
          </cell>
          <cell r="DB124">
            <v>14.336661961923497</v>
          </cell>
          <cell r="DC124">
            <v>6.6129162615702386</v>
          </cell>
          <cell r="EA124">
            <v>40147</v>
          </cell>
          <cell r="EB124">
            <v>77.498099999999994</v>
          </cell>
          <cell r="FV124">
            <v>40147</v>
          </cell>
          <cell r="FW124">
            <v>0</v>
          </cell>
          <cell r="FX124">
            <v>1.06357E-2</v>
          </cell>
          <cell r="LJ124">
            <v>40269</v>
          </cell>
          <cell r="LK124">
            <v>91.419202609999999</v>
          </cell>
          <cell r="LL124">
            <v>38.357509739999998</v>
          </cell>
          <cell r="LU124">
            <v>36068</v>
          </cell>
          <cell r="LV124">
            <v>0.27360931435963776</v>
          </cell>
          <cell r="LW124">
            <v>0.4138844727080021</v>
          </cell>
          <cell r="LX124">
            <v>0.65276595744680854</v>
          </cell>
          <cell r="LY124">
            <v>0.79756871035940802</v>
          </cell>
        </row>
        <row r="125">
          <cell r="Z125">
            <v>40270</v>
          </cell>
          <cell r="AA125">
            <v>79.347999999999999</v>
          </cell>
          <cell r="AB125">
            <v>75.983000000000004</v>
          </cell>
          <cell r="AC125">
            <v>73.62988</v>
          </cell>
          <cell r="AF125">
            <v>40270</v>
          </cell>
          <cell r="AG125">
            <v>36.579000000000001</v>
          </cell>
          <cell r="AH125">
            <v>39.944000000000003</v>
          </cell>
          <cell r="AI125">
            <v>41.57808</v>
          </cell>
          <cell r="CQ125">
            <v>40270</v>
          </cell>
          <cell r="CR125">
            <v>1172.97231313</v>
          </cell>
          <cell r="CS125">
            <v>1015.702866138</v>
          </cell>
          <cell r="DA125">
            <v>40270</v>
          </cell>
          <cell r="DB125">
            <v>9.5739070827108108</v>
          </cell>
          <cell r="DC125">
            <v>6.6129162615702386</v>
          </cell>
          <cell r="EA125">
            <v>40148</v>
          </cell>
          <cell r="EB125">
            <v>67.851200000000006</v>
          </cell>
          <cell r="FV125">
            <v>40148</v>
          </cell>
          <cell r="FW125">
            <v>0</v>
          </cell>
          <cell r="FX125">
            <v>0.61560809999999999</v>
          </cell>
          <cell r="LJ125">
            <v>40270</v>
          </cell>
          <cell r="LK125">
            <v>87.495732849999996</v>
          </cell>
          <cell r="LL125">
            <v>34.589540450000001</v>
          </cell>
          <cell r="LU125">
            <v>36069</v>
          </cell>
          <cell r="LV125">
            <v>2.1457068516912403</v>
          </cell>
          <cell r="LW125">
            <v>2.1239773442416614</v>
          </cell>
          <cell r="LX125">
            <v>0.64791288566243199</v>
          </cell>
          <cell r="LY125">
            <v>0.63201471941122356</v>
          </cell>
        </row>
        <row r="126">
          <cell r="Z126">
            <v>40271</v>
          </cell>
          <cell r="AA126">
            <v>83.259</v>
          </cell>
          <cell r="AB126">
            <v>77.646000000000001</v>
          </cell>
          <cell r="AC126">
            <v>76.433319999999995</v>
          </cell>
          <cell r="AF126">
            <v>40271</v>
          </cell>
          <cell r="AG126">
            <v>44.345999999999997</v>
          </cell>
          <cell r="AH126">
            <v>49.959000000000003</v>
          </cell>
          <cell r="AI126">
            <v>51.278790000000001</v>
          </cell>
          <cell r="CQ126">
            <v>40271</v>
          </cell>
          <cell r="CR126">
            <v>1132.3103700500001</v>
          </cell>
          <cell r="CS126">
            <v>1015.702866138</v>
          </cell>
          <cell r="DA126">
            <v>40271</v>
          </cell>
          <cell r="DB126">
            <v>8.3570039338554079</v>
          </cell>
          <cell r="DC126">
            <v>6.6129162615702386</v>
          </cell>
          <cell r="EA126">
            <v>40149</v>
          </cell>
          <cell r="EB126">
            <v>62.444499999999998</v>
          </cell>
          <cell r="FV126">
            <v>40149</v>
          </cell>
          <cell r="FW126">
            <v>0</v>
          </cell>
          <cell r="FX126">
            <v>0.90923525000000005</v>
          </cell>
          <cell r="LJ126">
            <v>40271</v>
          </cell>
          <cell r="LK126">
            <v>96.039231119999997</v>
          </cell>
          <cell r="LL126">
            <v>39.039477689999998</v>
          </cell>
          <cell r="LU126">
            <v>36070</v>
          </cell>
          <cell r="LV126">
            <v>1.3764093668690374</v>
          </cell>
          <cell r="LW126">
            <v>1.3782252989301447</v>
          </cell>
          <cell r="LX126">
            <v>0.53448275862068961</v>
          </cell>
          <cell r="LY126">
            <v>0.5492180312787488</v>
          </cell>
        </row>
        <row r="127">
          <cell r="Z127">
            <v>40272</v>
          </cell>
          <cell r="AA127">
            <v>82.028000000000006</v>
          </cell>
          <cell r="AB127">
            <v>77.597999999999999</v>
          </cell>
          <cell r="AC127">
            <v>75.573930000000004</v>
          </cell>
          <cell r="AF127">
            <v>40272</v>
          </cell>
          <cell r="AG127">
            <v>44.53</v>
          </cell>
          <cell r="AH127">
            <v>48.96</v>
          </cell>
          <cell r="AI127">
            <v>48.391080000000002</v>
          </cell>
          <cell r="CQ127">
            <v>40272</v>
          </cell>
          <cell r="CR127">
            <v>1092.3129468699999</v>
          </cell>
          <cell r="CS127">
            <v>1015.702866138</v>
          </cell>
          <cell r="DA127">
            <v>40272</v>
          </cell>
          <cell r="DB127">
            <v>8.2944979302349733</v>
          </cell>
          <cell r="DC127">
            <v>6.6129162615702386</v>
          </cell>
          <cell r="EA127">
            <v>40150</v>
          </cell>
          <cell r="EB127">
            <v>59.482999999999997</v>
          </cell>
          <cell r="FV127">
            <v>40150</v>
          </cell>
          <cell r="FW127">
            <v>0</v>
          </cell>
          <cell r="FX127">
            <v>0.94847963999999996</v>
          </cell>
          <cell r="LJ127">
            <v>40272</v>
          </cell>
          <cell r="LK127">
            <v>92.557448590000007</v>
          </cell>
          <cell r="LL127">
            <v>38.590858439999998</v>
          </cell>
          <cell r="LU127">
            <v>36071</v>
          </cell>
          <cell r="LV127">
            <v>0.6530789245446661</v>
          </cell>
          <cell r="LW127">
            <v>0.78791692888609188</v>
          </cell>
          <cell r="LX127">
            <v>0.48185117967332125</v>
          </cell>
          <cell r="LY127">
            <v>0.88914443422263112</v>
          </cell>
        </row>
        <row r="128">
          <cell r="Z128">
            <v>40273</v>
          </cell>
          <cell r="AA128">
            <v>75.519000000000005</v>
          </cell>
          <cell r="AB128">
            <v>71.471999999999994</v>
          </cell>
          <cell r="AC128">
            <v>70.025509999999997</v>
          </cell>
          <cell r="AF128">
            <v>40273</v>
          </cell>
          <cell r="AG128">
            <v>79.298000000000002</v>
          </cell>
          <cell r="AH128">
            <v>83.344999999999999</v>
          </cell>
          <cell r="AI128">
            <v>80.420419999999993</v>
          </cell>
          <cell r="CQ128">
            <v>40273</v>
          </cell>
          <cell r="CR128">
            <v>642.01635554999996</v>
          </cell>
          <cell r="CS128">
            <v>1015.702866138</v>
          </cell>
          <cell r="DA128">
            <v>40273</v>
          </cell>
          <cell r="DB128">
            <v>4.0869013978931354</v>
          </cell>
          <cell r="DC128">
            <v>6.6129162615702386</v>
          </cell>
          <cell r="EA128">
            <v>40151</v>
          </cell>
          <cell r="EB128">
            <v>59.378100000000003</v>
          </cell>
          <cell r="FV128">
            <v>40151</v>
          </cell>
          <cell r="FW128">
            <v>0</v>
          </cell>
          <cell r="FX128">
            <v>1.5983118999999999</v>
          </cell>
          <cell r="LJ128">
            <v>40273</v>
          </cell>
          <cell r="LK128">
            <v>107.11689536999999</v>
          </cell>
          <cell r="LL128">
            <v>49.35916435</v>
          </cell>
          <cell r="LU128">
            <v>36072</v>
          </cell>
          <cell r="LV128">
            <v>0.61838681699913267</v>
          </cell>
          <cell r="LW128">
            <v>0.65701699181875395</v>
          </cell>
          <cell r="LX128">
            <v>0.93920145190562609</v>
          </cell>
          <cell r="LY128">
            <v>1.1807727690892365</v>
          </cell>
        </row>
        <row r="129">
          <cell r="Z129">
            <v>40274</v>
          </cell>
          <cell r="AA129">
            <v>71.688000000000002</v>
          </cell>
          <cell r="AB129">
            <v>68.638000000000005</v>
          </cell>
          <cell r="AC129">
            <v>67.375960000000006</v>
          </cell>
          <cell r="AF129">
            <v>40274</v>
          </cell>
          <cell r="AG129">
            <v>86.786000000000001</v>
          </cell>
          <cell r="AH129">
            <v>89.835999999999999</v>
          </cell>
          <cell r="AI129">
            <v>85.382689999999997</v>
          </cell>
          <cell r="CQ129">
            <v>40274</v>
          </cell>
          <cell r="CR129">
            <v>517.29798386000004</v>
          </cell>
          <cell r="CS129">
            <v>1015.702866138</v>
          </cell>
          <cell r="DA129">
            <v>40274</v>
          </cell>
          <cell r="DB129">
            <v>3.2456652441589529</v>
          </cell>
          <cell r="DC129">
            <v>6.6129162615702386</v>
          </cell>
          <cell r="EA129">
            <v>40152</v>
          </cell>
          <cell r="EB129">
            <v>57.9878</v>
          </cell>
          <cell r="FV129">
            <v>40152</v>
          </cell>
          <cell r="FW129">
            <v>0</v>
          </cell>
          <cell r="FX129">
            <v>2.39764438</v>
          </cell>
          <cell r="LJ129">
            <v>40274</v>
          </cell>
          <cell r="LK129">
            <v>107.06945761999999</v>
          </cell>
          <cell r="LL129">
            <v>51.672293500000002</v>
          </cell>
          <cell r="LU129">
            <v>36073</v>
          </cell>
          <cell r="LV129">
            <v>0.51170858629661753</v>
          </cell>
          <cell r="LW129">
            <v>0.58904971680302076</v>
          </cell>
          <cell r="LX129">
            <v>0.68602540834845738</v>
          </cell>
          <cell r="LY129">
            <v>0.77322907083716652</v>
          </cell>
        </row>
        <row r="130">
          <cell r="Z130">
            <v>40275</v>
          </cell>
          <cell r="AA130">
            <v>67.852000000000004</v>
          </cell>
          <cell r="AB130">
            <v>63.554000000000002</v>
          </cell>
          <cell r="AC130">
            <v>62.183540000000001</v>
          </cell>
          <cell r="AF130">
            <v>40275</v>
          </cell>
          <cell r="AG130">
            <v>90.02</v>
          </cell>
          <cell r="AH130">
            <v>94.317999999999998</v>
          </cell>
          <cell r="AI130">
            <v>90.429389999999998</v>
          </cell>
          <cell r="CQ130">
            <v>40275</v>
          </cell>
          <cell r="CR130">
            <v>932.25059016</v>
          </cell>
          <cell r="CS130">
            <v>1015.702866138</v>
          </cell>
          <cell r="DA130">
            <v>40275</v>
          </cell>
          <cell r="DB130">
            <v>5.8113169014132158</v>
          </cell>
          <cell r="DC130">
            <v>6.6129162615702386</v>
          </cell>
          <cell r="EA130">
            <v>40153</v>
          </cell>
          <cell r="EB130">
            <v>56.8553</v>
          </cell>
          <cell r="FV130">
            <v>40153</v>
          </cell>
          <cell r="FW130">
            <v>0</v>
          </cell>
          <cell r="FX130">
            <v>2.3376480000000002</v>
          </cell>
          <cell r="LJ130">
            <v>40275</v>
          </cell>
          <cell r="LK130">
            <v>107.63743040999999</v>
          </cell>
          <cell r="LL130">
            <v>52.060756589999997</v>
          </cell>
          <cell r="LU130">
            <v>36074</v>
          </cell>
          <cell r="LV130">
            <v>0.63746747614917609</v>
          </cell>
          <cell r="LW130">
            <v>0.61736941472624296</v>
          </cell>
          <cell r="LX130">
            <v>1.0662431941923776</v>
          </cell>
          <cell r="LY130">
            <v>1.1458141674333027</v>
          </cell>
        </row>
        <row r="131">
          <cell r="Z131">
            <v>40276</v>
          </cell>
          <cell r="AA131">
            <v>67.197999999999993</v>
          </cell>
          <cell r="AB131">
            <v>63.848999999999997</v>
          </cell>
          <cell r="AC131">
            <v>62.557380000000002</v>
          </cell>
          <cell r="AF131">
            <v>40276</v>
          </cell>
          <cell r="AG131">
            <v>89.292000000000002</v>
          </cell>
          <cell r="AH131">
            <v>92.641000000000005</v>
          </cell>
          <cell r="AI131">
            <v>87.058369999999996</v>
          </cell>
          <cell r="CQ131">
            <v>40276</v>
          </cell>
          <cell r="CR131">
            <v>869.21850846999996</v>
          </cell>
          <cell r="CS131">
            <v>1015.702866138</v>
          </cell>
          <cell r="DA131">
            <v>40276</v>
          </cell>
          <cell r="DB131">
            <v>5.4724968630903428</v>
          </cell>
          <cell r="DC131">
            <v>6.6129162615702386</v>
          </cell>
          <cell r="EA131">
            <v>40154</v>
          </cell>
          <cell r="EB131">
            <v>49.122900000000001</v>
          </cell>
          <cell r="FV131">
            <v>40154</v>
          </cell>
          <cell r="FW131">
            <v>0</v>
          </cell>
          <cell r="FX131">
            <v>2.39122441</v>
          </cell>
          <cell r="LJ131">
            <v>40276</v>
          </cell>
          <cell r="LK131">
            <v>108.14441897</v>
          </cell>
          <cell r="LL131">
            <v>50.096998980000002</v>
          </cell>
          <cell r="LU131">
            <v>36075</v>
          </cell>
          <cell r="LV131">
            <v>0.55073720728534259</v>
          </cell>
          <cell r="LW131">
            <v>0.61296412838263059</v>
          </cell>
          <cell r="LX131">
            <v>0.65426497277676954</v>
          </cell>
          <cell r="LY131">
            <v>1.1025758969641215</v>
          </cell>
        </row>
        <row r="132">
          <cell r="Z132">
            <v>40277</v>
          </cell>
          <cell r="AA132">
            <v>68.241</v>
          </cell>
          <cell r="AB132">
            <v>63.654000000000003</v>
          </cell>
          <cell r="AC132">
            <v>61.885249999999999</v>
          </cell>
          <cell r="AF132">
            <v>40277</v>
          </cell>
          <cell r="AG132">
            <v>86.87</v>
          </cell>
          <cell r="AH132">
            <v>91.456999999999994</v>
          </cell>
          <cell r="AI132">
            <v>88.634069999999994</v>
          </cell>
          <cell r="CQ132">
            <v>40277</v>
          </cell>
          <cell r="CR132">
            <v>665.93267531000004</v>
          </cell>
          <cell r="CS132">
            <v>1015.702866138</v>
          </cell>
          <cell r="DA132">
            <v>40277</v>
          </cell>
          <cell r="DB132">
            <v>4.1534295611119321</v>
          </cell>
          <cell r="DC132">
            <v>6.6129162615702386</v>
          </cell>
          <cell r="EA132">
            <v>40155</v>
          </cell>
          <cell r="EB132">
            <v>55.513399999999997</v>
          </cell>
          <cell r="FV132">
            <v>40155</v>
          </cell>
          <cell r="FW132">
            <v>0</v>
          </cell>
          <cell r="FX132">
            <v>3.0275199999999999E-2</v>
          </cell>
          <cell r="LJ132">
            <v>40277</v>
          </cell>
          <cell r="LK132">
            <v>108.48435635</v>
          </cell>
          <cell r="LL132">
            <v>51.158213170000003</v>
          </cell>
          <cell r="LU132">
            <v>36076</v>
          </cell>
          <cell r="LV132">
            <v>0.61665221162185602</v>
          </cell>
          <cell r="LW132">
            <v>0.64254247954688481</v>
          </cell>
          <cell r="LX132">
            <v>1.2431941923774954</v>
          </cell>
          <cell r="LY132">
            <v>0.64029438822447104</v>
          </cell>
        </row>
        <row r="133">
          <cell r="Z133">
            <v>40278</v>
          </cell>
          <cell r="AA133">
            <v>69.941000000000003</v>
          </cell>
          <cell r="AB133">
            <v>65.468000000000004</v>
          </cell>
          <cell r="AC133">
            <v>62.931989999999999</v>
          </cell>
          <cell r="AF133">
            <v>40278</v>
          </cell>
          <cell r="AG133">
            <v>77.59</v>
          </cell>
          <cell r="AH133">
            <v>82.063000000000002</v>
          </cell>
          <cell r="AI133">
            <v>77.677019999999999</v>
          </cell>
          <cell r="CQ133">
            <v>40278</v>
          </cell>
          <cell r="CR133">
            <v>438.02930385000002</v>
          </cell>
          <cell r="CS133">
            <v>1015.702866138</v>
          </cell>
          <cell r="DA133">
            <v>40278</v>
          </cell>
          <cell r="DB133">
            <v>2.8885790633263557</v>
          </cell>
          <cell r="DC133">
            <v>6.6129162615702386</v>
          </cell>
          <cell r="EA133">
            <v>40156</v>
          </cell>
          <cell r="EB133">
            <v>65.648499999999999</v>
          </cell>
          <cell r="FV133">
            <v>40156</v>
          </cell>
          <cell r="FW133">
            <v>0</v>
          </cell>
          <cell r="FX133">
            <v>2.6767700000000002E-3</v>
          </cell>
          <cell r="LJ133">
            <v>40278</v>
          </cell>
          <cell r="LK133">
            <v>102.41757414999999</v>
          </cell>
          <cell r="LL133">
            <v>48.582901020000001</v>
          </cell>
          <cell r="LU133">
            <v>36077</v>
          </cell>
          <cell r="LV133">
            <v>1.2107545533391153</v>
          </cell>
          <cell r="LW133">
            <v>0.99748269351793584</v>
          </cell>
          <cell r="LX133">
            <v>1.970961887477314</v>
          </cell>
          <cell r="LY133">
            <v>0.93882244710211593</v>
          </cell>
        </row>
        <row r="134">
          <cell r="Z134">
            <v>40279</v>
          </cell>
          <cell r="AA134">
            <v>76.843000000000004</v>
          </cell>
          <cell r="AB134">
            <v>72.040000000000006</v>
          </cell>
          <cell r="AC134">
            <v>70.535749999999993</v>
          </cell>
          <cell r="AF134">
            <v>40279</v>
          </cell>
          <cell r="AG134">
            <v>53.613999999999997</v>
          </cell>
          <cell r="AH134">
            <v>58.417000000000002</v>
          </cell>
          <cell r="AI134">
            <v>53.981229999999996</v>
          </cell>
          <cell r="CQ134">
            <v>40279</v>
          </cell>
          <cell r="CR134">
            <v>-113.08764519</v>
          </cell>
          <cell r="CS134">
            <v>1015.702866138</v>
          </cell>
          <cell r="DA134">
            <v>40279</v>
          </cell>
          <cell r="DB134">
            <v>-0.83479235810016605</v>
          </cell>
          <cell r="DC134">
            <v>6.6129162615702386</v>
          </cell>
          <cell r="EA134">
            <v>40157</v>
          </cell>
          <cell r="EB134">
            <v>63.995199999999997</v>
          </cell>
          <cell r="FV134">
            <v>40157</v>
          </cell>
          <cell r="FW134">
            <v>0</v>
          </cell>
          <cell r="FX134">
            <v>1.20762E-3</v>
          </cell>
          <cell r="LJ134">
            <v>40279</v>
          </cell>
          <cell r="LK134">
            <v>93.585000739999998</v>
          </cell>
          <cell r="LL134">
            <v>41.35184409</v>
          </cell>
          <cell r="LU134">
            <v>36078</v>
          </cell>
          <cell r="LV134">
            <v>0.67649609713790115</v>
          </cell>
          <cell r="LW134">
            <v>0.723725613593455</v>
          </cell>
          <cell r="LX134">
            <v>0.56079854809437391</v>
          </cell>
          <cell r="LY134">
            <v>0.96228150873965046</v>
          </cell>
        </row>
        <row r="135">
          <cell r="Z135">
            <v>40280</v>
          </cell>
          <cell r="AA135">
            <v>76.679000000000002</v>
          </cell>
          <cell r="AB135">
            <v>71.906999999999996</v>
          </cell>
          <cell r="AC135">
            <v>70.58708</v>
          </cell>
          <cell r="AF135">
            <v>40280</v>
          </cell>
          <cell r="AG135">
            <v>75.441999999999993</v>
          </cell>
          <cell r="AH135">
            <v>80.213999999999999</v>
          </cell>
          <cell r="AI135">
            <v>74.78398</v>
          </cell>
          <cell r="CQ135">
            <v>40280</v>
          </cell>
          <cell r="CR135">
            <v>1081.03011752</v>
          </cell>
          <cell r="CS135">
            <v>1015.702866138</v>
          </cell>
          <cell r="DA135">
            <v>40280</v>
          </cell>
          <cell r="DB135">
            <v>6.9086116317514383</v>
          </cell>
          <cell r="DC135">
            <v>6.6129162615702386</v>
          </cell>
          <cell r="EA135">
            <v>40158</v>
          </cell>
          <cell r="EB135">
            <v>67.573499999999996</v>
          </cell>
          <cell r="FV135">
            <v>40158</v>
          </cell>
          <cell r="FW135">
            <v>0</v>
          </cell>
          <cell r="FX135">
            <v>3.8566300000000002E-3</v>
          </cell>
          <cell r="LJ135">
            <v>40280</v>
          </cell>
          <cell r="LK135">
            <v>105.92619612999999</v>
          </cell>
          <cell r="LL135">
            <v>49.941304520000003</v>
          </cell>
          <cell r="LU135">
            <v>36079</v>
          </cell>
          <cell r="LV135">
            <v>0.49089332176929751</v>
          </cell>
          <cell r="LW135">
            <v>0.51919446192573948</v>
          </cell>
          <cell r="LX135">
            <v>0.68874773139745915</v>
          </cell>
          <cell r="LY135">
            <v>0.4420423183072677</v>
          </cell>
        </row>
        <row r="136">
          <cell r="Z136">
            <v>40281</v>
          </cell>
          <cell r="AA136">
            <v>75.525999999999996</v>
          </cell>
          <cell r="AB136">
            <v>71.957999999999998</v>
          </cell>
          <cell r="AC136">
            <v>68.968010000000007</v>
          </cell>
          <cell r="AF136">
            <v>40281</v>
          </cell>
          <cell r="AG136">
            <v>77.927000000000007</v>
          </cell>
          <cell r="AH136">
            <v>81.495000000000005</v>
          </cell>
          <cell r="AI136">
            <v>79.815020000000004</v>
          </cell>
          <cell r="CQ136">
            <v>40281</v>
          </cell>
          <cell r="CR136">
            <v>1325.50014758</v>
          </cell>
          <cell r="CS136">
            <v>1015.702866138</v>
          </cell>
          <cell r="DA136">
            <v>40281</v>
          </cell>
          <cell r="DB136">
            <v>8.3004069590075176</v>
          </cell>
          <cell r="DC136">
            <v>6.6129162615702386</v>
          </cell>
          <cell r="EA136">
            <v>40159</v>
          </cell>
          <cell r="EB136">
            <v>71.800200000000004</v>
          </cell>
          <cell r="FV136">
            <v>40159</v>
          </cell>
          <cell r="FW136">
            <v>0</v>
          </cell>
          <cell r="FX136">
            <v>2.7028150000000001E-2</v>
          </cell>
          <cell r="LJ136">
            <v>40281</v>
          </cell>
          <cell r="LK136">
            <v>106.77191515</v>
          </cell>
          <cell r="LL136">
            <v>52.477639660000001</v>
          </cell>
          <cell r="LU136">
            <v>36080</v>
          </cell>
          <cell r="LV136">
            <v>0.40936686903729402</v>
          </cell>
          <cell r="LW136">
            <v>0.48709880427942104</v>
          </cell>
          <cell r="LX136">
            <v>1.2595281306715063</v>
          </cell>
          <cell r="LY136">
            <v>0.49586016559337626</v>
          </cell>
        </row>
        <row r="137">
          <cell r="Z137">
            <v>40282</v>
          </cell>
          <cell r="AA137">
            <v>76.418999999999997</v>
          </cell>
          <cell r="AB137">
            <v>72.105999999999995</v>
          </cell>
          <cell r="AC137">
            <v>70.999459999999999</v>
          </cell>
          <cell r="AF137">
            <v>40282</v>
          </cell>
          <cell r="AG137">
            <v>78.03</v>
          </cell>
          <cell r="AH137">
            <v>82.343000000000004</v>
          </cell>
          <cell r="AI137">
            <v>76.549310000000006</v>
          </cell>
          <cell r="CQ137">
            <v>40282</v>
          </cell>
          <cell r="CR137">
            <v>1416.4263769300001</v>
          </cell>
          <cell r="CS137">
            <v>1015.702866138</v>
          </cell>
          <cell r="DA137">
            <v>40282</v>
          </cell>
          <cell r="DB137">
            <v>8.9652684646729721</v>
          </cell>
          <cell r="DC137">
            <v>6.6129162615702386</v>
          </cell>
          <cell r="EA137">
            <v>40160</v>
          </cell>
          <cell r="EB137">
            <v>56.256599999999999</v>
          </cell>
          <cell r="FV137">
            <v>40160</v>
          </cell>
          <cell r="FW137">
            <v>0</v>
          </cell>
          <cell r="FX137">
            <v>4.503646E-2</v>
          </cell>
          <cell r="LJ137">
            <v>40282</v>
          </cell>
          <cell r="LK137">
            <v>105.88358315000001</v>
          </cell>
          <cell r="LL137">
            <v>51.786190179999998</v>
          </cell>
          <cell r="LU137">
            <v>36081</v>
          </cell>
          <cell r="LV137">
            <v>0.46400693842150909</v>
          </cell>
          <cell r="LW137">
            <v>0.52234109502831971</v>
          </cell>
          <cell r="LX137">
            <v>0.82577132486388383</v>
          </cell>
          <cell r="LY137">
            <v>1.0685372585096595</v>
          </cell>
        </row>
        <row r="138">
          <cell r="Z138">
            <v>40283</v>
          </cell>
          <cell r="AA138">
            <v>76.168999999999997</v>
          </cell>
          <cell r="AB138">
            <v>73.176000000000002</v>
          </cell>
          <cell r="AC138">
            <v>70.654309999999995</v>
          </cell>
          <cell r="AF138">
            <v>40283</v>
          </cell>
          <cell r="AG138">
            <v>76.498000000000005</v>
          </cell>
          <cell r="AH138">
            <v>79.491</v>
          </cell>
          <cell r="AI138">
            <v>77.877690000000001</v>
          </cell>
          <cell r="CQ138">
            <v>40283</v>
          </cell>
          <cell r="CR138">
            <v>1860.30719995</v>
          </cell>
          <cell r="CS138">
            <v>1015.702866138</v>
          </cell>
          <cell r="DA138">
            <v>40283</v>
          </cell>
          <cell r="DB138">
            <v>11.684166126163806</v>
          </cell>
          <cell r="DC138">
            <v>6.6129162615702386</v>
          </cell>
          <cell r="EA138">
            <v>40161</v>
          </cell>
          <cell r="EB138">
            <v>52.852200000000003</v>
          </cell>
          <cell r="FV138">
            <v>40161</v>
          </cell>
          <cell r="FW138">
            <v>0</v>
          </cell>
          <cell r="FX138">
            <v>2.1899800000000001E-2</v>
          </cell>
          <cell r="LJ138">
            <v>40283</v>
          </cell>
          <cell r="LK138">
            <v>106.65360626</v>
          </cell>
          <cell r="LL138">
            <v>52.239734830000003</v>
          </cell>
          <cell r="LU138">
            <v>36082</v>
          </cell>
          <cell r="LV138">
            <v>0.48395490026019078</v>
          </cell>
          <cell r="LW138">
            <v>0.55632473253618631</v>
          </cell>
          <cell r="LX138">
            <v>0.80852994555353896</v>
          </cell>
          <cell r="LY138">
            <v>1.1692732290708372</v>
          </cell>
        </row>
        <row r="139">
          <cell r="Z139">
            <v>40284</v>
          </cell>
          <cell r="AA139">
            <v>76.162000000000006</v>
          </cell>
          <cell r="AB139">
            <v>72.980999999999995</v>
          </cell>
          <cell r="AC139">
            <v>69.269469999999998</v>
          </cell>
          <cell r="AF139">
            <v>40284</v>
          </cell>
          <cell r="AG139">
            <v>78.427999999999997</v>
          </cell>
          <cell r="AH139">
            <v>81.608999999999995</v>
          </cell>
          <cell r="AI139">
            <v>80.591939999999994</v>
          </cell>
          <cell r="CQ139">
            <v>40284</v>
          </cell>
          <cell r="CR139">
            <v>1730.5579096900001</v>
          </cell>
          <cell r="CS139">
            <v>1015.702866138</v>
          </cell>
          <cell r="DA139">
            <v>40284</v>
          </cell>
          <cell r="DB139">
            <v>10.793692177146896</v>
          </cell>
          <cell r="DC139">
            <v>6.6129162615702386</v>
          </cell>
          <cell r="EA139">
            <v>40162</v>
          </cell>
          <cell r="EB139">
            <v>52.082700000000003</v>
          </cell>
          <cell r="FV139">
            <v>40162</v>
          </cell>
          <cell r="FW139">
            <v>0</v>
          </cell>
          <cell r="FX139">
            <v>7.405929E-2</v>
          </cell>
          <cell r="LJ139">
            <v>40284</v>
          </cell>
          <cell r="LK139">
            <v>107.06041272</v>
          </cell>
          <cell r="LL139">
            <v>52.676200209999998</v>
          </cell>
          <cell r="LU139">
            <v>36083</v>
          </cell>
          <cell r="LV139">
            <v>0.63313096270598435</v>
          </cell>
          <cell r="LW139">
            <v>0.72687224669603523</v>
          </cell>
          <cell r="LX139">
            <v>0.72504537205081665</v>
          </cell>
          <cell r="LY139">
            <v>0.6209751609935602</v>
          </cell>
        </row>
        <row r="140">
          <cell r="Z140">
            <v>40285</v>
          </cell>
          <cell r="AA140">
            <v>77.058000000000007</v>
          </cell>
          <cell r="AB140">
            <v>73.254000000000005</v>
          </cell>
          <cell r="AC140">
            <v>69.66028</v>
          </cell>
          <cell r="AF140">
            <v>40285</v>
          </cell>
          <cell r="AG140">
            <v>69.762</v>
          </cell>
          <cell r="AH140">
            <v>73.566000000000003</v>
          </cell>
          <cell r="AI140">
            <v>72.002889999999994</v>
          </cell>
          <cell r="CQ140">
            <v>40285</v>
          </cell>
          <cell r="CR140">
            <v>1226.42050455</v>
          </cell>
          <cell r="CS140">
            <v>1015.702866138</v>
          </cell>
          <cell r="DA140">
            <v>40285</v>
          </cell>
          <cell r="DB140">
            <v>8.0610207045241378</v>
          </cell>
          <cell r="DC140">
            <v>6.6129162615702386</v>
          </cell>
          <cell r="EA140">
            <v>40163</v>
          </cell>
          <cell r="EB140">
            <v>46.070099999999996</v>
          </cell>
          <cell r="FV140">
            <v>40163</v>
          </cell>
          <cell r="FW140">
            <v>0</v>
          </cell>
          <cell r="FX140">
            <v>8.0857360000000003E-2</v>
          </cell>
          <cell r="LJ140">
            <v>40285</v>
          </cell>
          <cell r="LK140">
            <v>101.80321649</v>
          </cell>
          <cell r="LL140">
            <v>49.455754519999999</v>
          </cell>
          <cell r="LU140">
            <v>36084</v>
          </cell>
          <cell r="LV140">
            <v>0.6253252385082394</v>
          </cell>
          <cell r="LW140">
            <v>0.81246066708621778</v>
          </cell>
          <cell r="LX140">
            <v>1.9455535390199636</v>
          </cell>
          <cell r="LY140">
            <v>0.6789328426862925</v>
          </cell>
        </row>
        <row r="141">
          <cell r="Z141">
            <v>40286</v>
          </cell>
          <cell r="AA141">
            <v>76.125</v>
          </cell>
          <cell r="AB141">
            <v>72.826999999999998</v>
          </cell>
          <cell r="AC141">
            <v>69.811729999999997</v>
          </cell>
          <cell r="AF141">
            <v>40286</v>
          </cell>
          <cell r="AG141">
            <v>53.341000000000001</v>
          </cell>
          <cell r="AH141">
            <v>56.639000000000003</v>
          </cell>
          <cell r="AI141">
            <v>56.430050000000001</v>
          </cell>
          <cell r="CQ141">
            <v>40286</v>
          </cell>
          <cell r="CR141">
            <v>616.29478002999997</v>
          </cell>
          <cell r="CS141">
            <v>1015.702866138</v>
          </cell>
          <cell r="DA141">
            <v>40286</v>
          </cell>
          <cell r="DB141">
            <v>4.5130754243913502</v>
          </cell>
          <cell r="DC141">
            <v>6.6129162615702386</v>
          </cell>
          <cell r="EA141">
            <v>40164</v>
          </cell>
          <cell r="EB141">
            <v>52.023600000000002</v>
          </cell>
          <cell r="FV141">
            <v>40164</v>
          </cell>
          <cell r="FW141">
            <v>0</v>
          </cell>
          <cell r="FX141">
            <v>0.54663147000000001</v>
          </cell>
          <cell r="LJ141">
            <v>40286</v>
          </cell>
          <cell r="LK141">
            <v>94.102924509999994</v>
          </cell>
          <cell r="LL141">
            <v>41.737650559999999</v>
          </cell>
          <cell r="LU141">
            <v>36085</v>
          </cell>
          <cell r="LV141">
            <v>0.50823937554206422</v>
          </cell>
          <cell r="LW141">
            <v>0.66142227816236632</v>
          </cell>
          <cell r="LX141">
            <v>0.82123411978221417</v>
          </cell>
          <cell r="LY141">
            <v>0.36752529898804048</v>
          </cell>
        </row>
        <row r="142">
          <cell r="Z142">
            <v>40287</v>
          </cell>
          <cell r="AA142">
            <v>60.036999999999999</v>
          </cell>
          <cell r="AB142">
            <v>53.320999999999998</v>
          </cell>
          <cell r="AC142">
            <v>51.41084</v>
          </cell>
          <cell r="AF142">
            <v>40287</v>
          </cell>
          <cell r="AG142">
            <v>90.251999999999995</v>
          </cell>
          <cell r="AH142">
            <v>96.968000000000004</v>
          </cell>
          <cell r="AI142">
            <v>99.907730000000001</v>
          </cell>
          <cell r="CQ142">
            <v>40287</v>
          </cell>
          <cell r="CR142">
            <v>726.65855977000001</v>
          </cell>
          <cell r="CS142">
            <v>1015.702866138</v>
          </cell>
          <cell r="DA142">
            <v>40287</v>
          </cell>
          <cell r="DB142">
            <v>4.5450708068743628</v>
          </cell>
          <cell r="DC142">
            <v>6.6129162615702386</v>
          </cell>
          <cell r="EA142">
            <v>40165</v>
          </cell>
          <cell r="EB142">
            <v>75.463300000000004</v>
          </cell>
          <cell r="FV142">
            <v>40165</v>
          </cell>
          <cell r="FW142">
            <v>0</v>
          </cell>
          <cell r="FX142">
            <v>0.55980368000000003</v>
          </cell>
          <cell r="LJ142">
            <v>40287</v>
          </cell>
          <cell r="LK142">
            <v>107.35535766</v>
          </cell>
          <cell r="LL142">
            <v>51.730824679999998</v>
          </cell>
          <cell r="LU142">
            <v>36086</v>
          </cell>
          <cell r="LV142">
            <v>0.57675628794449263</v>
          </cell>
          <cell r="LW142">
            <v>0.38011327879169288</v>
          </cell>
          <cell r="LX142">
            <v>1.5362976406533575</v>
          </cell>
          <cell r="LY142">
            <v>1.2028518859245629</v>
          </cell>
        </row>
        <row r="143">
          <cell r="Z143">
            <v>40288</v>
          </cell>
          <cell r="AA143">
            <v>61.521999999999998</v>
          </cell>
          <cell r="AB143">
            <v>53.058999999999997</v>
          </cell>
          <cell r="AC143">
            <v>49.446080000000002</v>
          </cell>
          <cell r="AF143">
            <v>40288</v>
          </cell>
          <cell r="AG143">
            <v>89.956000000000003</v>
          </cell>
          <cell r="AH143">
            <v>98.418999999999997</v>
          </cell>
          <cell r="AI143">
            <v>102.8231</v>
          </cell>
          <cell r="CQ143">
            <v>40288</v>
          </cell>
          <cell r="CR143">
            <v>821.62225563000004</v>
          </cell>
          <cell r="CS143">
            <v>1015.702866138</v>
          </cell>
          <cell r="DA143">
            <v>40288</v>
          </cell>
          <cell r="DB143">
            <v>5.1026661373271747</v>
          </cell>
          <cell r="DC143">
            <v>6.6129162615702386</v>
          </cell>
          <cell r="EA143">
            <v>40166</v>
          </cell>
          <cell r="EB143">
            <v>86.9345</v>
          </cell>
          <cell r="FV143">
            <v>40166</v>
          </cell>
          <cell r="FW143">
            <v>0</v>
          </cell>
          <cell r="FX143">
            <v>2.1353819999999999E-2</v>
          </cell>
          <cell r="LJ143">
            <v>40288</v>
          </cell>
          <cell r="LK143">
            <v>107.04086645</v>
          </cell>
          <cell r="LL143">
            <v>53.218176319999998</v>
          </cell>
          <cell r="LU143">
            <v>36087</v>
          </cell>
          <cell r="LV143">
            <v>1.0459670424978318</v>
          </cell>
          <cell r="LW143">
            <v>1.3643801132787916</v>
          </cell>
          <cell r="LX143">
            <v>0.99183303085299457</v>
          </cell>
          <cell r="LY143">
            <v>0.89880404783808643</v>
          </cell>
        </row>
        <row r="144">
          <cell r="Z144">
            <v>40289</v>
          </cell>
          <cell r="AA144">
            <v>56.695</v>
          </cell>
          <cell r="AB144">
            <v>55.463000000000001</v>
          </cell>
          <cell r="AC144">
            <v>51.494630000000001</v>
          </cell>
          <cell r="AF144">
            <v>40289</v>
          </cell>
          <cell r="AG144">
            <v>95.034000000000006</v>
          </cell>
          <cell r="AH144">
            <v>96.266000000000005</v>
          </cell>
          <cell r="AI144">
            <v>102.72751</v>
          </cell>
          <cell r="CQ144">
            <v>40289</v>
          </cell>
          <cell r="CR144">
            <v>685.20247929000004</v>
          </cell>
          <cell r="CS144">
            <v>1015.702866138</v>
          </cell>
          <cell r="DA144">
            <v>40289</v>
          </cell>
          <cell r="DB144">
            <v>4.206536403535563</v>
          </cell>
          <cell r="DC144">
            <v>6.6129162615702386</v>
          </cell>
          <cell r="EA144">
            <v>40167</v>
          </cell>
          <cell r="EB144">
            <v>64.895700000000005</v>
          </cell>
          <cell r="FV144">
            <v>40167</v>
          </cell>
          <cell r="FW144">
            <v>0</v>
          </cell>
          <cell r="FX144">
            <v>2.1405480000000001E-2</v>
          </cell>
          <cell r="LJ144">
            <v>40289</v>
          </cell>
          <cell r="LK144">
            <v>108.65303074000001</v>
          </cell>
          <cell r="LL144">
            <v>53.458887679999997</v>
          </cell>
          <cell r="LU144">
            <v>36088</v>
          </cell>
          <cell r="LV144">
            <v>0.59843885516045103</v>
          </cell>
          <cell r="LW144">
            <v>0.72120830711139083</v>
          </cell>
          <cell r="LX144">
            <v>1.309437386569873</v>
          </cell>
          <cell r="LY144">
            <v>1.0202391904323826</v>
          </cell>
        </row>
        <row r="145">
          <cell r="Z145">
            <v>40290</v>
          </cell>
          <cell r="AA145">
            <v>59.122999999999998</v>
          </cell>
          <cell r="AB145">
            <v>52.982999999999997</v>
          </cell>
          <cell r="AC145">
            <v>48.924520000000001</v>
          </cell>
          <cell r="AF145">
            <v>40290</v>
          </cell>
          <cell r="AG145">
            <v>93.840999999999994</v>
          </cell>
          <cell r="AH145">
            <v>99.980999999999995</v>
          </cell>
          <cell r="AI145">
            <v>108.31213</v>
          </cell>
          <cell r="CQ145">
            <v>40290</v>
          </cell>
          <cell r="CR145">
            <v>611.80613758000004</v>
          </cell>
          <cell r="CS145">
            <v>1015.702866138</v>
          </cell>
          <cell r="DA145">
            <v>40290</v>
          </cell>
          <cell r="DB145">
            <v>3.6953310472204071</v>
          </cell>
          <cell r="DC145">
            <v>6.6129162615702386</v>
          </cell>
          <cell r="EA145">
            <v>40168</v>
          </cell>
          <cell r="EB145">
            <v>59.8202</v>
          </cell>
          <cell r="FV145">
            <v>40168</v>
          </cell>
          <cell r="FW145">
            <v>0</v>
          </cell>
          <cell r="FX145">
            <v>0.53488343000000005</v>
          </cell>
          <cell r="LJ145">
            <v>40290</v>
          </cell>
          <cell r="LK145">
            <v>110.59640957000001</v>
          </cell>
          <cell r="LL145">
            <v>54.034415539999998</v>
          </cell>
          <cell r="LU145">
            <v>36089</v>
          </cell>
          <cell r="LV145">
            <v>0.46400693842150909</v>
          </cell>
          <cell r="LW145">
            <v>0.53555695405915671</v>
          </cell>
          <cell r="LX145">
            <v>0.925589836660617</v>
          </cell>
          <cell r="LY145">
            <v>0.55703771849126038</v>
          </cell>
        </row>
        <row r="146">
          <cell r="Z146">
            <v>40291</v>
          </cell>
          <cell r="AA146">
            <v>51.19</v>
          </cell>
          <cell r="AB146">
            <v>50.411999999999999</v>
          </cell>
          <cell r="AC146">
            <v>48.562240000000003</v>
          </cell>
          <cell r="AF146">
            <v>40291</v>
          </cell>
          <cell r="AG146">
            <v>101.53400000000001</v>
          </cell>
          <cell r="AH146">
            <v>102.312</v>
          </cell>
          <cell r="AI146">
            <v>110.74466</v>
          </cell>
          <cell r="CQ146">
            <v>40291</v>
          </cell>
          <cell r="CR146">
            <v>637.85772268999995</v>
          </cell>
          <cell r="CS146">
            <v>1015.702866138</v>
          </cell>
          <cell r="DA146">
            <v>40291</v>
          </cell>
          <cell r="DB146">
            <v>3.8253372561911734</v>
          </cell>
          <cell r="DC146">
            <v>6.6129162615702386</v>
          </cell>
          <cell r="EA146">
            <v>40169</v>
          </cell>
          <cell r="EB146">
            <v>65.343699999999998</v>
          </cell>
          <cell r="FV146">
            <v>40169</v>
          </cell>
          <cell r="FW146">
            <v>0</v>
          </cell>
          <cell r="FX146">
            <v>0.68399789</v>
          </cell>
          <cell r="LJ146">
            <v>40291</v>
          </cell>
          <cell r="LK146">
            <v>112.11136291</v>
          </cell>
          <cell r="LL146">
            <v>53.825038319999997</v>
          </cell>
          <cell r="LU146">
            <v>36090</v>
          </cell>
          <cell r="LV146">
            <v>0.4319167389418907</v>
          </cell>
          <cell r="LW146">
            <v>0.55758338577721833</v>
          </cell>
          <cell r="LX146">
            <v>0.9637023593466425</v>
          </cell>
          <cell r="LY146">
            <v>0.62235510579576814</v>
          </cell>
        </row>
        <row r="147">
          <cell r="Z147">
            <v>40292</v>
          </cell>
          <cell r="AA147">
            <v>54.976999999999997</v>
          </cell>
          <cell r="AB147">
            <v>53.1</v>
          </cell>
          <cell r="AC147">
            <v>50.532850000000003</v>
          </cell>
          <cell r="AF147">
            <v>40292</v>
          </cell>
          <cell r="AG147">
            <v>90.137</v>
          </cell>
          <cell r="AH147">
            <v>92.013999999999996</v>
          </cell>
          <cell r="AI147">
            <v>100.13409</v>
          </cell>
          <cell r="CQ147">
            <v>40292</v>
          </cell>
          <cell r="CR147">
            <v>550.26396123999996</v>
          </cell>
          <cell r="CS147">
            <v>1015.702866138</v>
          </cell>
          <cell r="DA147">
            <v>40292</v>
          </cell>
          <cell r="DB147">
            <v>3.4891651039968772</v>
          </cell>
          <cell r="DC147">
            <v>6.6129162615702386</v>
          </cell>
          <cell r="EA147">
            <v>40170</v>
          </cell>
          <cell r="EB147">
            <v>92.713300000000004</v>
          </cell>
          <cell r="FV147">
            <v>40170</v>
          </cell>
          <cell r="FW147">
            <v>0</v>
          </cell>
          <cell r="FX147">
            <v>0.75686341000000001</v>
          </cell>
          <cell r="LJ147">
            <v>40292</v>
          </cell>
          <cell r="LK147">
            <v>105.9766171</v>
          </cell>
          <cell r="LL147">
            <v>50.853622559999998</v>
          </cell>
          <cell r="LU147">
            <v>36091</v>
          </cell>
          <cell r="LV147">
            <v>0.4084995663486557</v>
          </cell>
          <cell r="LW147">
            <v>0.40969162995594716</v>
          </cell>
          <cell r="LX147">
            <v>0.74319419237749551</v>
          </cell>
          <cell r="LY147">
            <v>0.82750689972401104</v>
          </cell>
        </row>
        <row r="148">
          <cell r="Z148">
            <v>40293</v>
          </cell>
          <cell r="AA148">
            <v>55.045999999999999</v>
          </cell>
          <cell r="AB148">
            <v>52.783000000000001</v>
          </cell>
          <cell r="AC148">
            <v>49.255899999999997</v>
          </cell>
          <cell r="AF148">
            <v>40293</v>
          </cell>
          <cell r="AG148">
            <v>73.180000000000007</v>
          </cell>
          <cell r="AH148">
            <v>75.442999999999998</v>
          </cell>
          <cell r="AI148">
            <v>83.966340000000002</v>
          </cell>
          <cell r="CQ148">
            <v>40293</v>
          </cell>
          <cell r="CR148">
            <v>594.63962148999997</v>
          </cell>
          <cell r="CS148">
            <v>1015.702866138</v>
          </cell>
          <cell r="DA148">
            <v>40293</v>
          </cell>
          <cell r="DB148">
            <v>4.2355557008486882</v>
          </cell>
          <cell r="DC148">
            <v>6.6129162615702386</v>
          </cell>
          <cell r="EA148">
            <v>40171</v>
          </cell>
          <cell r="EB148">
            <v>62.628900000000002</v>
          </cell>
          <cell r="FV148">
            <v>40171</v>
          </cell>
          <cell r="FW148">
            <v>0</v>
          </cell>
          <cell r="FX148">
            <v>1.0280546100000001</v>
          </cell>
          <cell r="LJ148">
            <v>40293</v>
          </cell>
          <cell r="LK148">
            <v>96.502843769999998</v>
          </cell>
          <cell r="LL148">
            <v>43.068330019999998</v>
          </cell>
          <cell r="LU148">
            <v>36092</v>
          </cell>
          <cell r="LV148">
            <v>0.42844752818733739</v>
          </cell>
          <cell r="LW148">
            <v>1.000629326620516</v>
          </cell>
          <cell r="LX148">
            <v>1.1061705989110708</v>
          </cell>
          <cell r="LY148">
            <v>0.85096596136154556</v>
          </cell>
        </row>
        <row r="149">
          <cell r="Z149">
            <v>40294</v>
          </cell>
          <cell r="AA149">
            <v>61.570999999999998</v>
          </cell>
          <cell r="AB149">
            <v>57.991</v>
          </cell>
          <cell r="AC149">
            <v>52.793430000000001</v>
          </cell>
          <cell r="AF149">
            <v>40294</v>
          </cell>
          <cell r="AG149">
            <v>91.018000000000001</v>
          </cell>
          <cell r="AH149">
            <v>94.597999999999999</v>
          </cell>
          <cell r="AI149">
            <v>100.50393</v>
          </cell>
          <cell r="CQ149">
            <v>40294</v>
          </cell>
          <cell r="CR149">
            <v>859.65091385999995</v>
          </cell>
          <cell r="CS149">
            <v>1015.702866138</v>
          </cell>
          <cell r="DA149">
            <v>40294</v>
          </cell>
          <cell r="DB149">
            <v>5.3491612857358657</v>
          </cell>
          <cell r="DC149">
            <v>6.6129162615702386</v>
          </cell>
          <cell r="EA149">
            <v>40172</v>
          </cell>
          <cell r="EB149">
            <v>68.513099999999994</v>
          </cell>
          <cell r="FV149">
            <v>40172</v>
          </cell>
          <cell r="FW149">
            <v>0</v>
          </cell>
          <cell r="FX149">
            <v>5.7698899999999997E-3</v>
          </cell>
          <cell r="LJ149">
            <v>40294</v>
          </cell>
          <cell r="LK149">
            <v>108.27139436</v>
          </cell>
          <cell r="LL149">
            <v>51.725629499999997</v>
          </cell>
          <cell r="LU149">
            <v>36093</v>
          </cell>
          <cell r="LV149">
            <v>1.212489158716392</v>
          </cell>
          <cell r="LW149">
            <v>1.4455632473253619</v>
          </cell>
          <cell r="LX149">
            <v>0.84754990925589835</v>
          </cell>
          <cell r="LY149">
            <v>0.93008279668813243</v>
          </cell>
        </row>
        <row r="150">
          <cell r="Z150">
            <v>40295</v>
          </cell>
          <cell r="AA150">
            <v>66.59</v>
          </cell>
          <cell r="AB150">
            <v>62.121000000000002</v>
          </cell>
          <cell r="AC150">
            <v>57.467460000000003</v>
          </cell>
          <cell r="AF150">
            <v>40295</v>
          </cell>
          <cell r="AG150">
            <v>88.626000000000005</v>
          </cell>
          <cell r="AH150">
            <v>93.094999999999999</v>
          </cell>
          <cell r="AI150">
            <v>98.306290000000004</v>
          </cell>
          <cell r="CQ150">
            <v>40295</v>
          </cell>
          <cell r="CR150">
            <v>875.80474957000001</v>
          </cell>
          <cell r="CS150">
            <v>1015.702866138</v>
          </cell>
          <cell r="DA150">
            <v>40295</v>
          </cell>
          <cell r="DB150">
            <v>5.364210705840283</v>
          </cell>
          <cell r="DC150">
            <v>6.6129162615702386</v>
          </cell>
          <cell r="EA150">
            <v>40173</v>
          </cell>
          <cell r="EB150">
            <v>87.400499999999994</v>
          </cell>
          <cell r="FV150">
            <v>40173</v>
          </cell>
          <cell r="FW150">
            <v>0</v>
          </cell>
          <cell r="FX150">
            <v>1.78536031</v>
          </cell>
          <cell r="LJ150">
            <v>40295</v>
          </cell>
          <cell r="LK150">
            <v>109.47148549000001</v>
          </cell>
          <cell r="LL150">
            <v>53.106904829999998</v>
          </cell>
          <cell r="LU150">
            <v>36094</v>
          </cell>
          <cell r="LV150">
            <v>0.80312228967909804</v>
          </cell>
          <cell r="LW150">
            <v>0.67778477029578355</v>
          </cell>
          <cell r="LX150">
            <v>0.67150635208711429</v>
          </cell>
          <cell r="LY150">
            <v>0.92364305427782889</v>
          </cell>
        </row>
        <row r="151">
          <cell r="Z151">
            <v>40296</v>
          </cell>
          <cell r="AA151">
            <v>59.173999999999999</v>
          </cell>
          <cell r="AB151">
            <v>55.713999999999999</v>
          </cell>
          <cell r="AC151">
            <v>53.383069999999996</v>
          </cell>
          <cell r="AF151">
            <v>40296</v>
          </cell>
          <cell r="AG151">
            <v>95.956999999999994</v>
          </cell>
          <cell r="AH151">
            <v>99.417000000000002</v>
          </cell>
          <cell r="AI151">
            <v>99.977140000000006</v>
          </cell>
          <cell r="CQ151">
            <v>40296</v>
          </cell>
          <cell r="CR151">
            <v>862.48455506000005</v>
          </cell>
          <cell r="CS151">
            <v>1015.702866138</v>
          </cell>
          <cell r="DA151">
            <v>40296</v>
          </cell>
          <cell r="DB151">
            <v>5.3200771214089597</v>
          </cell>
          <cell r="DC151">
            <v>6.6129162615702386</v>
          </cell>
          <cell r="EA151">
            <v>40174</v>
          </cell>
          <cell r="EB151">
            <v>74.383099999999999</v>
          </cell>
          <cell r="FV151">
            <v>40174</v>
          </cell>
          <cell r="FW151">
            <v>0</v>
          </cell>
          <cell r="FX151">
            <v>1.7670694199999999</v>
          </cell>
          <cell r="LJ151">
            <v>40296</v>
          </cell>
          <cell r="LK151">
            <v>108.22387697000001</v>
          </cell>
          <cell r="LL151">
            <v>53.03682104</v>
          </cell>
          <cell r="LU151">
            <v>36095</v>
          </cell>
          <cell r="LV151">
            <v>0.46660884648742412</v>
          </cell>
          <cell r="LW151">
            <v>0.53241032095657648</v>
          </cell>
          <cell r="LX151">
            <v>0.58166969147005443</v>
          </cell>
          <cell r="LY151">
            <v>0.66743330266789325</v>
          </cell>
        </row>
        <row r="152">
          <cell r="Z152">
            <v>40297</v>
          </cell>
          <cell r="AA152">
            <v>61.837000000000003</v>
          </cell>
          <cell r="AB152">
            <v>59.305</v>
          </cell>
          <cell r="AC152">
            <v>56.278759999999998</v>
          </cell>
          <cell r="AF152">
            <v>40297</v>
          </cell>
          <cell r="AG152">
            <v>92.459000000000003</v>
          </cell>
          <cell r="AH152">
            <v>94.991</v>
          </cell>
          <cell r="AI152">
            <v>96.118229999999997</v>
          </cell>
          <cell r="CQ152">
            <v>40297</v>
          </cell>
          <cell r="CR152">
            <v>639.24200949999999</v>
          </cell>
          <cell r="CS152">
            <v>1015.702866138</v>
          </cell>
          <cell r="DA152">
            <v>40297</v>
          </cell>
          <cell r="DB152">
            <v>3.9496880980552644</v>
          </cell>
          <cell r="DC152">
            <v>6.6129162615702386</v>
          </cell>
          <cell r="EA152">
            <v>40175</v>
          </cell>
          <cell r="EB152">
            <v>66.665499999999994</v>
          </cell>
          <cell r="FV152">
            <v>40175</v>
          </cell>
          <cell r="FW152">
            <v>0</v>
          </cell>
          <cell r="FX152">
            <v>2.6228529699999998</v>
          </cell>
          <cell r="LJ152">
            <v>40297</v>
          </cell>
          <cell r="LK152">
            <v>108.14995475000001</v>
          </cell>
          <cell r="LL152">
            <v>52.957306070000001</v>
          </cell>
          <cell r="LU152">
            <v>36096</v>
          </cell>
          <cell r="LV152">
            <v>2.0485689505637468</v>
          </cell>
          <cell r="LW152">
            <v>0.79987413467589674</v>
          </cell>
          <cell r="LX152">
            <v>0.58076225045372054</v>
          </cell>
          <cell r="LY152">
            <v>1.4241030358785649</v>
          </cell>
        </row>
        <row r="153">
          <cell r="Z153">
            <v>40298</v>
          </cell>
          <cell r="AA153">
            <v>61.465000000000003</v>
          </cell>
          <cell r="AB153">
            <v>62.771999999999998</v>
          </cell>
          <cell r="AC153">
            <v>59.415080000000003</v>
          </cell>
          <cell r="AF153">
            <v>40298</v>
          </cell>
          <cell r="AG153">
            <v>92.691999999999993</v>
          </cell>
          <cell r="AH153">
            <v>91.385000000000005</v>
          </cell>
          <cell r="AI153">
            <v>91.304550000000006</v>
          </cell>
          <cell r="CQ153">
            <v>40298</v>
          </cell>
          <cell r="CR153">
            <v>1887.3725730900001</v>
          </cell>
          <cell r="CS153">
            <v>1015.702866138</v>
          </cell>
          <cell r="DA153">
            <v>40298</v>
          </cell>
          <cell r="DB153">
            <v>11.79056731472185</v>
          </cell>
          <cell r="DC153">
            <v>6.6129162615702386</v>
          </cell>
          <cell r="EA153">
            <v>40176</v>
          </cell>
          <cell r="EB153">
            <v>53.913800000000002</v>
          </cell>
          <cell r="FV153">
            <v>40176</v>
          </cell>
          <cell r="FW153">
            <v>0</v>
          </cell>
          <cell r="FX153">
            <v>2.4895360000000002</v>
          </cell>
          <cell r="LJ153">
            <v>40298</v>
          </cell>
          <cell r="LK153">
            <v>107.63271449</v>
          </cell>
          <cell r="LL153">
            <v>51.663093099999998</v>
          </cell>
          <cell r="LU153">
            <v>36097</v>
          </cell>
          <cell r="LV153">
            <v>0.99479618386817004</v>
          </cell>
          <cell r="LW153">
            <v>0.62555066079295152</v>
          </cell>
          <cell r="LX153">
            <v>1.8076225045372052</v>
          </cell>
          <cell r="LY153">
            <v>0.62373505059797607</v>
          </cell>
        </row>
        <row r="154">
          <cell r="Z154">
            <v>40299</v>
          </cell>
          <cell r="AA154">
            <v>60.087000000000003</v>
          </cell>
          <cell r="AB154">
            <v>59.088000000000001</v>
          </cell>
          <cell r="AC154">
            <v>57.287790000000001</v>
          </cell>
          <cell r="AF154">
            <v>40299</v>
          </cell>
          <cell r="AG154">
            <v>72.228999999999999</v>
          </cell>
          <cell r="AH154">
            <v>73.227999999999994</v>
          </cell>
          <cell r="AI154">
            <v>73.805819999999997</v>
          </cell>
          <cell r="CQ154">
            <v>40299</v>
          </cell>
          <cell r="CR154">
            <v>1790.31607551</v>
          </cell>
          <cell r="CS154">
            <v>972.19630549870965</v>
          </cell>
          <cell r="DA154">
            <v>40299</v>
          </cell>
          <cell r="DB154">
            <v>12.85116067425532</v>
          </cell>
          <cell r="DC154">
            <v>6.2986463575026139</v>
          </cell>
          <cell r="EA154">
            <v>40177</v>
          </cell>
          <cell r="EB154">
            <v>49.227200000000003</v>
          </cell>
          <cell r="FV154">
            <v>40177</v>
          </cell>
          <cell r="FW154">
            <v>0</v>
          </cell>
          <cell r="FX154">
            <v>4.380701E-2</v>
          </cell>
          <cell r="LJ154">
            <v>40299</v>
          </cell>
          <cell r="LK154">
            <v>98.210463259999997</v>
          </cell>
          <cell r="LL154">
            <v>40.263661849999998</v>
          </cell>
          <cell r="LU154">
            <v>36098</v>
          </cell>
          <cell r="LV154">
            <v>1.7259323503902861</v>
          </cell>
          <cell r="LW154">
            <v>0.98237885462555063</v>
          </cell>
          <cell r="LX154">
            <v>0.72595281306715065</v>
          </cell>
          <cell r="LY154">
            <v>0.77092916283348667</v>
          </cell>
        </row>
        <row r="155">
          <cell r="Z155">
            <v>40300</v>
          </cell>
          <cell r="AA155">
            <v>59.314999999999998</v>
          </cell>
          <cell r="AB155">
            <v>57.597000000000001</v>
          </cell>
          <cell r="AC155">
            <v>55.587870000000002</v>
          </cell>
          <cell r="AF155">
            <v>40300</v>
          </cell>
          <cell r="AG155">
            <v>69.941999999999993</v>
          </cell>
          <cell r="AH155">
            <v>71.66</v>
          </cell>
          <cell r="AI155">
            <v>67.613339999999994</v>
          </cell>
          <cell r="CQ155">
            <v>40300</v>
          </cell>
          <cell r="CR155">
            <v>798.28225526999995</v>
          </cell>
          <cell r="CS155">
            <v>972.19630549870965</v>
          </cell>
          <cell r="DA155">
            <v>40300</v>
          </cell>
          <cell r="DB155">
            <v>6.0713943069784468</v>
          </cell>
          <cell r="DC155">
            <v>6.2986463575026139</v>
          </cell>
          <cell r="EA155">
            <v>40178</v>
          </cell>
          <cell r="EB155">
            <v>47.745100000000001</v>
          </cell>
          <cell r="FV155">
            <v>40178</v>
          </cell>
          <cell r="FW155">
            <v>0</v>
          </cell>
          <cell r="FX155">
            <v>9.3960499999999995E-3</v>
          </cell>
          <cell r="LJ155">
            <v>40300</v>
          </cell>
          <cell r="LK155">
            <v>93.092780500000003</v>
          </cell>
          <cell r="LL155">
            <v>37.635224719999997</v>
          </cell>
          <cell r="LU155">
            <v>36099</v>
          </cell>
          <cell r="LV155">
            <v>0.78490893321769295</v>
          </cell>
          <cell r="LW155">
            <v>0.65575833857772181</v>
          </cell>
          <cell r="LX155">
            <v>1.2931034482758621</v>
          </cell>
          <cell r="LY155">
            <v>0.92364305427782889</v>
          </cell>
        </row>
        <row r="156">
          <cell r="Z156">
            <v>40301</v>
          </cell>
          <cell r="AA156">
            <v>55.639000000000003</v>
          </cell>
          <cell r="AB156">
            <v>52.533999999999999</v>
          </cell>
          <cell r="AC156">
            <v>51.966540000000002</v>
          </cell>
          <cell r="AF156">
            <v>40301</v>
          </cell>
          <cell r="AG156">
            <v>98.733000000000004</v>
          </cell>
          <cell r="AH156">
            <v>101.83799999999999</v>
          </cell>
          <cell r="AI156">
            <v>94.547870000000003</v>
          </cell>
          <cell r="CQ156">
            <v>40301</v>
          </cell>
          <cell r="CR156">
            <v>690.25273475999995</v>
          </cell>
          <cell r="CS156">
            <v>972.19630549870965</v>
          </cell>
          <cell r="DA156">
            <v>40301</v>
          </cell>
          <cell r="DB156">
            <v>4.4348483562985042</v>
          </cell>
          <cell r="DC156">
            <v>6.2986463575026139</v>
          </cell>
          <cell r="EA156">
            <v>40179</v>
          </cell>
          <cell r="EB156">
            <v>45.616100000000003</v>
          </cell>
          <cell r="FV156">
            <v>40179</v>
          </cell>
          <cell r="FW156">
            <v>0</v>
          </cell>
          <cell r="FX156">
            <v>4.5369099999999999E-3</v>
          </cell>
          <cell r="LJ156">
            <v>40301</v>
          </cell>
          <cell r="LK156">
            <v>105.66148464</v>
          </cell>
          <cell r="LL156">
            <v>49.160466900000003</v>
          </cell>
          <cell r="LU156">
            <v>36100</v>
          </cell>
          <cell r="LV156">
            <v>0.75051546391752577</v>
          </cell>
          <cell r="LW156">
            <v>0.59450726978998381</v>
          </cell>
          <cell r="LX156">
            <v>0.9227005870841487</v>
          </cell>
          <cell r="LY156">
            <v>0.6398104265402843</v>
          </cell>
        </row>
        <row r="157">
          <cell r="Z157">
            <v>40302</v>
          </cell>
          <cell r="AA157">
            <v>54.149000000000001</v>
          </cell>
          <cell r="AB157">
            <v>51.493000000000002</v>
          </cell>
          <cell r="AC157">
            <v>48.191580000000002</v>
          </cell>
          <cell r="AF157">
            <v>40302</v>
          </cell>
          <cell r="AG157">
            <v>100.636</v>
          </cell>
          <cell r="AH157">
            <v>103.292</v>
          </cell>
          <cell r="AI157">
            <v>99.702709999999996</v>
          </cell>
          <cell r="CQ157">
            <v>40302</v>
          </cell>
          <cell r="CR157">
            <v>889.85774739999999</v>
          </cell>
          <cell r="CS157">
            <v>972.19630549870965</v>
          </cell>
          <cell r="DA157">
            <v>40302</v>
          </cell>
          <cell r="DB157">
            <v>5.6502997605809613</v>
          </cell>
          <cell r="DC157">
            <v>6.2986463575026139</v>
          </cell>
          <cell r="EA157">
            <v>40180</v>
          </cell>
          <cell r="EB157">
            <v>43.097099999999998</v>
          </cell>
          <cell r="FV157">
            <v>40180</v>
          </cell>
          <cell r="FW157">
            <v>0</v>
          </cell>
          <cell r="FX157">
            <v>1.2551379999999999E-2</v>
          </cell>
          <cell r="LJ157">
            <v>40302</v>
          </cell>
          <cell r="LK157">
            <v>105.01457004</v>
          </cell>
          <cell r="LL157">
            <v>51.728120130000001</v>
          </cell>
          <cell r="LU157">
            <v>36101</v>
          </cell>
          <cell r="LV157">
            <v>0.65051546391752579</v>
          </cell>
          <cell r="LW157">
            <v>0.66397415185783526</v>
          </cell>
          <cell r="LX157">
            <v>0.71917808219178081</v>
          </cell>
          <cell r="LY157">
            <v>0.77061611374407579</v>
          </cell>
        </row>
        <row r="158">
          <cell r="Z158">
            <v>40303</v>
          </cell>
          <cell r="AA158">
            <v>53.183</v>
          </cell>
          <cell r="AB158">
            <v>49.661999999999999</v>
          </cell>
          <cell r="AC158">
            <v>48.629219999999997</v>
          </cell>
          <cell r="AF158">
            <v>40303</v>
          </cell>
          <cell r="AG158">
            <v>100.834</v>
          </cell>
          <cell r="AH158">
            <v>104.355</v>
          </cell>
          <cell r="AI158">
            <v>100.36714000000001</v>
          </cell>
          <cell r="CQ158">
            <v>40303</v>
          </cell>
          <cell r="CR158">
            <v>1045.90326353</v>
          </cell>
          <cell r="CS158">
            <v>972.19630549870965</v>
          </cell>
          <cell r="DA158">
            <v>40303</v>
          </cell>
          <cell r="DB158">
            <v>6.583974478566045</v>
          </cell>
          <cell r="DC158">
            <v>6.2986463575026139</v>
          </cell>
          <cell r="EA158">
            <v>40181</v>
          </cell>
          <cell r="EB158">
            <v>43.400399999999998</v>
          </cell>
          <cell r="FV158">
            <v>40181</v>
          </cell>
          <cell r="FW158">
            <v>0</v>
          </cell>
          <cell r="FX158">
            <v>9.1183500000000008E-3</v>
          </cell>
          <cell r="LJ158">
            <v>40303</v>
          </cell>
          <cell r="LK158">
            <v>107.2784982</v>
          </cell>
          <cell r="LL158">
            <v>50.834576120000001</v>
          </cell>
          <cell r="LU158">
            <v>36102</v>
          </cell>
          <cell r="LV158">
            <v>0.57731958762886593</v>
          </cell>
          <cell r="LW158">
            <v>0.69305331179321483</v>
          </cell>
          <cell r="LX158">
            <v>0.9178082191780822</v>
          </cell>
          <cell r="LY158">
            <v>0.54360189573459716</v>
          </cell>
        </row>
        <row r="159">
          <cell r="Z159">
            <v>40304</v>
          </cell>
          <cell r="AA159">
            <v>54.232999999999997</v>
          </cell>
          <cell r="AB159">
            <v>54.073999999999998</v>
          </cell>
          <cell r="AC159">
            <v>49.084530000000001</v>
          </cell>
          <cell r="AF159">
            <v>40304</v>
          </cell>
          <cell r="AG159">
            <v>101.598</v>
          </cell>
          <cell r="AH159">
            <v>101.75700000000001</v>
          </cell>
          <cell r="AI159">
            <v>101.92084</v>
          </cell>
          <cell r="CQ159">
            <v>40304</v>
          </cell>
          <cell r="CR159">
            <v>956.85189466999998</v>
          </cell>
          <cell r="CS159">
            <v>972.19630549870965</v>
          </cell>
          <cell r="DA159">
            <v>40304</v>
          </cell>
          <cell r="DB159">
            <v>5.9495410293098381</v>
          </cell>
          <cell r="DC159">
            <v>6.2986463575026139</v>
          </cell>
          <cell r="EA159">
            <v>40182</v>
          </cell>
          <cell r="EB159">
            <v>40.410400000000003</v>
          </cell>
          <cell r="FV159">
            <v>40182</v>
          </cell>
          <cell r="FW159">
            <v>0</v>
          </cell>
          <cell r="FX159">
            <v>1.5133700999999999</v>
          </cell>
          <cell r="LJ159">
            <v>40304</v>
          </cell>
          <cell r="LK159">
            <v>107.77278411</v>
          </cell>
          <cell r="LL159">
            <v>52.300503190000001</v>
          </cell>
          <cell r="LU159">
            <v>36103</v>
          </cell>
          <cell r="LV159">
            <v>0.66597938144329893</v>
          </cell>
          <cell r="LW159">
            <v>0.8634894991922456</v>
          </cell>
          <cell r="LX159">
            <v>0.7583170254403131</v>
          </cell>
          <cell r="LY159">
            <v>1.028436018957346</v>
          </cell>
        </row>
        <row r="160">
          <cell r="Z160">
            <v>40305</v>
          </cell>
          <cell r="AA160">
            <v>51.384999999999998</v>
          </cell>
          <cell r="AB160">
            <v>54.444000000000003</v>
          </cell>
          <cell r="AC160">
            <v>49.050429999999999</v>
          </cell>
          <cell r="AF160">
            <v>40305</v>
          </cell>
          <cell r="AG160">
            <v>104.19</v>
          </cell>
          <cell r="AH160">
            <v>101.131</v>
          </cell>
          <cell r="AI160">
            <v>103.99996</v>
          </cell>
          <cell r="CQ160">
            <v>40305</v>
          </cell>
          <cell r="CR160">
            <v>930.56178910000006</v>
          </cell>
          <cell r="CS160">
            <v>972.19630549870965</v>
          </cell>
          <cell r="DA160">
            <v>40305</v>
          </cell>
          <cell r="DB160">
            <v>5.7168196889160185</v>
          </cell>
          <cell r="DC160">
            <v>6.2986463575026139</v>
          </cell>
          <cell r="EA160">
            <v>40183</v>
          </cell>
          <cell r="EB160">
            <v>41.190600000000003</v>
          </cell>
          <cell r="FV160">
            <v>40183</v>
          </cell>
          <cell r="FW160">
            <v>0</v>
          </cell>
          <cell r="FX160">
            <v>3.0576519499999999</v>
          </cell>
          <cell r="LJ160">
            <v>40305</v>
          </cell>
          <cell r="LK160">
            <v>108.77813461</v>
          </cell>
          <cell r="LL160">
            <v>53.190147359999997</v>
          </cell>
          <cell r="LU160">
            <v>36104</v>
          </cell>
          <cell r="LV160">
            <v>0.8731958762886598</v>
          </cell>
          <cell r="LW160">
            <v>1.1623586429725363</v>
          </cell>
          <cell r="LX160">
            <v>1.0724070450097847</v>
          </cell>
          <cell r="LY160">
            <v>0.90710900473933653</v>
          </cell>
        </row>
        <row r="161">
          <cell r="Z161">
            <v>40306</v>
          </cell>
          <cell r="AA161">
            <v>57.079000000000001</v>
          </cell>
          <cell r="AB161">
            <v>51.377000000000002</v>
          </cell>
          <cell r="AC161">
            <v>49.63467</v>
          </cell>
          <cell r="AF161">
            <v>40306</v>
          </cell>
          <cell r="AG161">
            <v>89.7</v>
          </cell>
          <cell r="AH161">
            <v>95.402000000000001</v>
          </cell>
          <cell r="AI161">
            <v>94.075710000000001</v>
          </cell>
          <cell r="CQ161">
            <v>40306</v>
          </cell>
          <cell r="CR161">
            <v>824.54355382000006</v>
          </cell>
          <cell r="CS161">
            <v>972.19630549870965</v>
          </cell>
          <cell r="DA161">
            <v>40306</v>
          </cell>
          <cell r="DB161">
            <v>5.3608430085242427</v>
          </cell>
          <cell r="DC161">
            <v>6.2986463575026139</v>
          </cell>
          <cell r="EA161">
            <v>40184</v>
          </cell>
          <cell r="EB161">
            <v>41.7331</v>
          </cell>
          <cell r="FV161">
            <v>40184</v>
          </cell>
          <cell r="FW161">
            <v>0</v>
          </cell>
          <cell r="FX161">
            <v>2.6139455200000001</v>
          </cell>
          <cell r="LJ161">
            <v>40306</v>
          </cell>
          <cell r="LK161">
            <v>103.77544376</v>
          </cell>
          <cell r="LL161">
            <v>49.214405050000003</v>
          </cell>
          <cell r="LU161">
            <v>36105</v>
          </cell>
          <cell r="LV161">
            <v>2.0835051546391754</v>
          </cell>
          <cell r="LW161">
            <v>3.7948303715670435</v>
          </cell>
          <cell r="LX161">
            <v>0.59589041095890416</v>
          </cell>
          <cell r="LY161">
            <v>0.40047393364928913</v>
          </cell>
        </row>
        <row r="162">
          <cell r="Z162">
            <v>40307</v>
          </cell>
          <cell r="AA162">
            <v>53.656999999999996</v>
          </cell>
          <cell r="AB162">
            <v>50.094000000000001</v>
          </cell>
          <cell r="AC162">
            <v>47.06879</v>
          </cell>
          <cell r="AF162">
            <v>40307</v>
          </cell>
          <cell r="AG162">
            <v>76.576999999999998</v>
          </cell>
          <cell r="AH162">
            <v>80.14</v>
          </cell>
          <cell r="AI162">
            <v>77.456370000000007</v>
          </cell>
          <cell r="CQ162">
            <v>40307</v>
          </cell>
          <cell r="CR162">
            <v>737.07217633000005</v>
          </cell>
          <cell r="CS162">
            <v>972.19630549870965</v>
          </cell>
          <cell r="DA162">
            <v>40307</v>
          </cell>
          <cell r="DB162">
            <v>5.4709908874534978</v>
          </cell>
          <cell r="DC162">
            <v>6.2986463575026139</v>
          </cell>
          <cell r="EA162">
            <v>40185</v>
          </cell>
          <cell r="EB162">
            <v>39.731999999999999</v>
          </cell>
          <cell r="FV162">
            <v>40185</v>
          </cell>
          <cell r="FW162">
            <v>0</v>
          </cell>
          <cell r="FX162">
            <v>1.0201448399999999</v>
          </cell>
          <cell r="LJ162">
            <v>40307</v>
          </cell>
          <cell r="LK162">
            <v>92.829926360000002</v>
          </cell>
          <cell r="LL162">
            <v>41.051887379999997</v>
          </cell>
          <cell r="LU162">
            <v>36106</v>
          </cell>
          <cell r="LV162">
            <v>1.8680412371134021</v>
          </cell>
          <cell r="LW162">
            <v>1.8376413570274637</v>
          </cell>
          <cell r="LX162">
            <v>0.77886497064579252</v>
          </cell>
          <cell r="LY162">
            <v>0.89763033175355456</v>
          </cell>
        </row>
        <row r="163">
          <cell r="Z163">
            <v>40308</v>
          </cell>
          <cell r="AA163">
            <v>49.808999999999997</v>
          </cell>
          <cell r="AB163">
            <v>48.893000000000001</v>
          </cell>
          <cell r="AC163">
            <v>47.994</v>
          </cell>
          <cell r="AF163">
            <v>40308</v>
          </cell>
          <cell r="AG163">
            <v>100.908</v>
          </cell>
          <cell r="AH163">
            <v>101.824</v>
          </cell>
          <cell r="AI163">
            <v>103.29953</v>
          </cell>
          <cell r="CQ163">
            <v>40308</v>
          </cell>
          <cell r="CR163">
            <v>859.31758752999997</v>
          </cell>
          <cell r="CS163">
            <v>972.19630549870965</v>
          </cell>
          <cell r="DA163">
            <v>40308</v>
          </cell>
          <cell r="DB163">
            <v>5.3283457582565426</v>
          </cell>
          <cell r="DC163">
            <v>6.2986463575026139</v>
          </cell>
          <cell r="EA163">
            <v>40186</v>
          </cell>
          <cell r="EB163">
            <v>37.078099999999999</v>
          </cell>
          <cell r="FV163">
            <v>40186</v>
          </cell>
          <cell r="FW163">
            <v>0</v>
          </cell>
          <cell r="FX163">
            <v>1.17689446</v>
          </cell>
          <cell r="LJ163">
            <v>40308</v>
          </cell>
          <cell r="LK163">
            <v>108.75293345</v>
          </cell>
          <cell r="LL163">
            <v>51.788459160000002</v>
          </cell>
          <cell r="LU163">
            <v>36107</v>
          </cell>
          <cell r="LV163">
            <v>1.054639175257732</v>
          </cell>
          <cell r="LW163">
            <v>1.2778675282714056</v>
          </cell>
          <cell r="LX163">
            <v>0.59491193737769077</v>
          </cell>
          <cell r="LY163">
            <v>0.73886255924170618</v>
          </cell>
        </row>
        <row r="164">
          <cell r="Z164">
            <v>40309</v>
          </cell>
          <cell r="AA164">
            <v>53.448999999999998</v>
          </cell>
          <cell r="AB164">
            <v>53.283999999999999</v>
          </cell>
          <cell r="AC164">
            <v>49.391660000000002</v>
          </cell>
          <cell r="AF164">
            <v>40309</v>
          </cell>
          <cell r="AG164">
            <v>98.823999999999998</v>
          </cell>
          <cell r="AH164">
            <v>98.989000000000004</v>
          </cell>
          <cell r="AI164">
            <v>104.10552</v>
          </cell>
          <cell r="CQ164">
            <v>40309</v>
          </cell>
          <cell r="CR164">
            <v>849.73279568999999</v>
          </cell>
          <cell r="CS164">
            <v>972.19630549870965</v>
          </cell>
          <cell r="DA164">
            <v>40309</v>
          </cell>
          <cell r="DB164">
            <v>5.1918308585344892</v>
          </cell>
          <cell r="DC164">
            <v>6.2986463575026139</v>
          </cell>
          <cell r="EA164">
            <v>40187</v>
          </cell>
          <cell r="EB164">
            <v>46.893900000000002</v>
          </cell>
          <cell r="FV164">
            <v>40187</v>
          </cell>
          <cell r="FW164">
            <v>0</v>
          </cell>
          <cell r="FX164">
            <v>0.97863350999999998</v>
          </cell>
          <cell r="LJ164">
            <v>40309</v>
          </cell>
          <cell r="LK164">
            <v>109.18442942999999</v>
          </cell>
          <cell r="LL164">
            <v>54.032940150000002</v>
          </cell>
          <cell r="LU164">
            <v>36108</v>
          </cell>
          <cell r="LV164">
            <v>1.2525773195876289</v>
          </cell>
          <cell r="LW164">
            <v>1.1340872374798061</v>
          </cell>
          <cell r="LX164">
            <v>0.57045009784735812</v>
          </cell>
          <cell r="LY164">
            <v>0.83696682464454975</v>
          </cell>
        </row>
        <row r="165">
          <cell r="Z165">
            <v>40310</v>
          </cell>
          <cell r="AA165">
            <v>58.292999999999999</v>
          </cell>
          <cell r="AB165">
            <v>53.069000000000003</v>
          </cell>
          <cell r="AC165">
            <v>51.996560000000002</v>
          </cell>
          <cell r="AF165">
            <v>40310</v>
          </cell>
          <cell r="AG165">
            <v>94.096000000000004</v>
          </cell>
          <cell r="AH165">
            <v>99.32</v>
          </cell>
          <cell r="AI165">
            <v>100.78811</v>
          </cell>
          <cell r="CQ165">
            <v>40310</v>
          </cell>
          <cell r="CR165">
            <v>666.63355706000004</v>
          </cell>
          <cell r="CS165">
            <v>972.19630549870965</v>
          </cell>
          <cell r="DA165">
            <v>40310</v>
          </cell>
          <cell r="DB165">
            <v>4.0965430953250914</v>
          </cell>
          <cell r="DC165">
            <v>6.2986463575026139</v>
          </cell>
          <cell r="EA165">
            <v>40188</v>
          </cell>
          <cell r="EB165">
            <v>44.9069</v>
          </cell>
          <cell r="FV165">
            <v>40188</v>
          </cell>
          <cell r="FW165">
            <v>0</v>
          </cell>
          <cell r="FX165">
            <v>0.98875031999999996</v>
          </cell>
          <cell r="LJ165">
            <v>40310</v>
          </cell>
          <cell r="LK165">
            <v>108.68229164</v>
          </cell>
          <cell r="LL165">
            <v>53.711601199999997</v>
          </cell>
          <cell r="LU165">
            <v>36109</v>
          </cell>
          <cell r="LV165">
            <v>1.1824742268041237</v>
          </cell>
          <cell r="LW165">
            <v>1.0654281098546041</v>
          </cell>
          <cell r="LX165">
            <v>0.64872798434442269</v>
          </cell>
          <cell r="LY165">
            <v>0.85450236966824644</v>
          </cell>
        </row>
        <row r="166">
          <cell r="Z166">
            <v>40311</v>
          </cell>
          <cell r="AA166">
            <v>53.863</v>
          </cell>
          <cell r="AB166">
            <v>53.468000000000004</v>
          </cell>
          <cell r="AC166">
            <v>53.753010000000003</v>
          </cell>
          <cell r="AF166">
            <v>40311</v>
          </cell>
          <cell r="AG166">
            <v>98.536000000000001</v>
          </cell>
          <cell r="AH166">
            <v>98.930999999999997</v>
          </cell>
          <cell r="AI166">
            <v>99.308059999999998</v>
          </cell>
          <cell r="CQ166">
            <v>40311</v>
          </cell>
          <cell r="CR166">
            <v>918.38696490999996</v>
          </cell>
          <cell r="CS166">
            <v>972.19630549870965</v>
          </cell>
          <cell r="DA166">
            <v>40311</v>
          </cell>
          <cell r="DB166">
            <v>5.639658202815979</v>
          </cell>
          <cell r="DC166">
            <v>6.2986463575026139</v>
          </cell>
          <cell r="EA166">
            <v>40189</v>
          </cell>
          <cell r="EB166">
            <v>42.546900000000001</v>
          </cell>
          <cell r="FV166">
            <v>40189</v>
          </cell>
          <cell r="FW166">
            <v>0</v>
          </cell>
          <cell r="FX166">
            <v>1.0037343400000001</v>
          </cell>
          <cell r="LJ166">
            <v>40311</v>
          </cell>
          <cell r="LK166">
            <v>109.03989728000001</v>
          </cell>
          <cell r="LL166">
            <v>53.473161130000001</v>
          </cell>
          <cell r="LU166">
            <v>36110</v>
          </cell>
          <cell r="LV166">
            <v>0.89896907216494848</v>
          </cell>
          <cell r="LW166">
            <v>0.96122778675282716</v>
          </cell>
          <cell r="LX166">
            <v>0.96966731898238745</v>
          </cell>
          <cell r="LY166">
            <v>1.0976303317535545</v>
          </cell>
        </row>
        <row r="167">
          <cell r="Z167">
            <v>40312</v>
          </cell>
          <cell r="AA167">
            <v>54.822000000000003</v>
          </cell>
          <cell r="AB167">
            <v>54.12</v>
          </cell>
          <cell r="AC167">
            <v>54.76661</v>
          </cell>
          <cell r="AF167">
            <v>40312</v>
          </cell>
          <cell r="AG167">
            <v>98.173000000000002</v>
          </cell>
          <cell r="AH167">
            <v>98.875</v>
          </cell>
          <cell r="AI167">
            <v>99.335009999999997</v>
          </cell>
          <cell r="CQ167">
            <v>40312</v>
          </cell>
          <cell r="CR167">
            <v>820.84061221000002</v>
          </cell>
          <cell r="CS167">
            <v>972.19630549870965</v>
          </cell>
          <cell r="DA167">
            <v>40312</v>
          </cell>
          <cell r="DB167">
            <v>4.9999050510308747</v>
          </cell>
          <cell r="DC167">
            <v>6.2986463575026139</v>
          </cell>
          <cell r="EA167">
            <v>40190</v>
          </cell>
          <cell r="EB167">
            <v>39.807200000000002</v>
          </cell>
          <cell r="FV167">
            <v>40190</v>
          </cell>
          <cell r="FW167">
            <v>0</v>
          </cell>
          <cell r="FX167">
            <v>1.3749709000000001</v>
          </cell>
          <cell r="LJ167">
            <v>40312</v>
          </cell>
          <cell r="LK167">
            <v>110.2279336</v>
          </cell>
          <cell r="LL167">
            <v>53.611347840000001</v>
          </cell>
          <cell r="LU167">
            <v>36111</v>
          </cell>
          <cell r="LV167">
            <v>0.7010309278350515</v>
          </cell>
          <cell r="LW167">
            <v>0.77625201938610666</v>
          </cell>
          <cell r="LX167">
            <v>0.64774951076320941</v>
          </cell>
          <cell r="LY167">
            <v>0.58767772511848337</v>
          </cell>
        </row>
        <row r="168">
          <cell r="Z168">
            <v>40313</v>
          </cell>
          <cell r="AA168">
            <v>58.865000000000002</v>
          </cell>
          <cell r="AB168">
            <v>58.758000000000003</v>
          </cell>
          <cell r="AC168">
            <v>57.54618</v>
          </cell>
          <cell r="AF168">
            <v>40313</v>
          </cell>
          <cell r="AG168">
            <v>86.408000000000001</v>
          </cell>
          <cell r="AH168">
            <v>86.515000000000001</v>
          </cell>
          <cell r="AI168">
            <v>88.166250000000005</v>
          </cell>
          <cell r="CQ168">
            <v>40313</v>
          </cell>
          <cell r="CR168">
            <v>907.43252958999994</v>
          </cell>
          <cell r="CS168">
            <v>972.19630549870965</v>
          </cell>
          <cell r="DA168">
            <v>40313</v>
          </cell>
          <cell r="DB168">
            <v>5.8246629783993349</v>
          </cell>
          <cell r="DC168">
            <v>6.2986463575026139</v>
          </cell>
          <cell r="EA168">
            <v>40191</v>
          </cell>
          <cell r="EB168">
            <v>39.987000000000002</v>
          </cell>
          <cell r="FV168">
            <v>40191</v>
          </cell>
          <cell r="FW168">
            <v>0</v>
          </cell>
          <cell r="FX168">
            <v>1.03325705</v>
          </cell>
          <cell r="LJ168">
            <v>40313</v>
          </cell>
          <cell r="LK168">
            <v>104.91407830999999</v>
          </cell>
          <cell r="LL168">
            <v>50.454476339999999</v>
          </cell>
          <cell r="LU168">
            <v>36112</v>
          </cell>
          <cell r="LV168">
            <v>0.83814432989690724</v>
          </cell>
          <cell r="LW168">
            <v>0.7883683360258481</v>
          </cell>
          <cell r="LX168">
            <v>0.69080234833659493</v>
          </cell>
          <cell r="LY168">
            <v>0.91800947867298577</v>
          </cell>
        </row>
        <row r="169">
          <cell r="Z169">
            <v>40314</v>
          </cell>
          <cell r="AA169">
            <v>58.6</v>
          </cell>
          <cell r="AB169">
            <v>58.427999999999997</v>
          </cell>
          <cell r="AC169">
            <v>57.29542</v>
          </cell>
          <cell r="AF169">
            <v>40314</v>
          </cell>
          <cell r="AG169">
            <v>68.013999999999996</v>
          </cell>
          <cell r="AH169">
            <v>68.186000000000007</v>
          </cell>
          <cell r="AI169">
            <v>71.473510000000005</v>
          </cell>
          <cell r="CQ169">
            <v>40314</v>
          </cell>
          <cell r="CR169">
            <v>589.46904567000001</v>
          </cell>
          <cell r="CS169">
            <v>972.19630549870965</v>
          </cell>
          <cell r="DA169">
            <v>40314</v>
          </cell>
          <cell r="DB169">
            <v>4.2563585689768795</v>
          </cell>
          <cell r="DC169">
            <v>6.2986463575026139</v>
          </cell>
          <cell r="EA169">
            <v>40192</v>
          </cell>
          <cell r="EB169">
            <v>34.9983</v>
          </cell>
          <cell r="FV169">
            <v>40192</v>
          </cell>
          <cell r="FW169">
            <v>0</v>
          </cell>
          <cell r="FX169">
            <v>1.0382186</v>
          </cell>
          <cell r="LJ169">
            <v>40314</v>
          </cell>
          <cell r="LK169">
            <v>95.908244260000004</v>
          </cell>
          <cell r="LL169">
            <v>42.137498579999999</v>
          </cell>
          <cell r="LU169">
            <v>36113</v>
          </cell>
          <cell r="LV169">
            <v>0.73092783505154635</v>
          </cell>
          <cell r="LW169">
            <v>0.68012924071082392</v>
          </cell>
          <cell r="LX169">
            <v>0.87866927592954991</v>
          </cell>
          <cell r="LY169">
            <v>0.81090047393364928</v>
          </cell>
        </row>
        <row r="170">
          <cell r="Z170">
            <v>40315</v>
          </cell>
          <cell r="AA170">
            <v>58.527000000000001</v>
          </cell>
          <cell r="AB170">
            <v>57.536000000000001</v>
          </cell>
          <cell r="AC170">
            <v>56.347000000000001</v>
          </cell>
          <cell r="AF170">
            <v>40315</v>
          </cell>
          <cell r="AG170">
            <v>70.290000000000006</v>
          </cell>
          <cell r="AH170">
            <v>71.281000000000006</v>
          </cell>
          <cell r="AI170">
            <v>74.718890000000002</v>
          </cell>
          <cell r="CQ170">
            <v>40315</v>
          </cell>
          <cell r="CR170">
            <v>623.51827969999999</v>
          </cell>
          <cell r="CS170">
            <v>972.19630549870965</v>
          </cell>
          <cell r="DA170">
            <v>40315</v>
          </cell>
          <cell r="DB170">
            <v>4.4266248663257501</v>
          </cell>
          <cell r="DC170">
            <v>6.2986463575026139</v>
          </cell>
          <cell r="EA170">
            <v>40193</v>
          </cell>
          <cell r="EB170">
            <v>34.303899999999999</v>
          </cell>
          <cell r="FV170">
            <v>40193</v>
          </cell>
          <cell r="FW170">
            <v>0</v>
          </cell>
          <cell r="FX170">
            <v>0.95632910999999998</v>
          </cell>
          <cell r="LJ170">
            <v>40315</v>
          </cell>
          <cell r="LK170">
            <v>97.872545459999998</v>
          </cell>
          <cell r="LL170">
            <v>42.614751980000001</v>
          </cell>
          <cell r="LU170">
            <v>36114</v>
          </cell>
          <cell r="LV170">
            <v>0.53608247422680411</v>
          </cell>
          <cell r="LW170">
            <v>0.58723747980613894</v>
          </cell>
          <cell r="LX170">
            <v>1.7690802348336594</v>
          </cell>
          <cell r="LY170">
            <v>0.818957345971564</v>
          </cell>
        </row>
        <row r="171">
          <cell r="Z171">
            <v>40316</v>
          </cell>
          <cell r="AA171">
            <v>54.866999999999997</v>
          </cell>
          <cell r="AB171">
            <v>52.908999999999999</v>
          </cell>
          <cell r="AC171">
            <v>51.597459999999998</v>
          </cell>
          <cell r="AF171">
            <v>40316</v>
          </cell>
          <cell r="AG171">
            <v>96.325000000000003</v>
          </cell>
          <cell r="AH171">
            <v>98.283000000000001</v>
          </cell>
          <cell r="AI171">
            <v>103.72593000000001</v>
          </cell>
          <cell r="CQ171">
            <v>40316</v>
          </cell>
          <cell r="CR171">
            <v>760.61553189999995</v>
          </cell>
          <cell r="CS171">
            <v>972.19630549870965</v>
          </cell>
          <cell r="DA171">
            <v>40316</v>
          </cell>
          <cell r="DB171">
            <v>4.6099844524363958</v>
          </cell>
          <cell r="DC171">
            <v>6.2986463575026139</v>
          </cell>
          <cell r="EA171">
            <v>40194</v>
          </cell>
          <cell r="EB171">
            <v>35.344499999999996</v>
          </cell>
          <cell r="FV171">
            <v>40194</v>
          </cell>
          <cell r="FW171">
            <v>0</v>
          </cell>
          <cell r="FX171">
            <v>1.04637118</v>
          </cell>
          <cell r="LJ171">
            <v>40316</v>
          </cell>
          <cell r="LK171">
            <v>111.78100468</v>
          </cell>
          <cell r="LL171">
            <v>52.812436009999999</v>
          </cell>
          <cell r="LU171">
            <v>36115</v>
          </cell>
          <cell r="LV171">
            <v>0.66082474226804122</v>
          </cell>
          <cell r="LW171">
            <v>0.93861066235864299</v>
          </cell>
          <cell r="LX171">
            <v>1.0655577299412915</v>
          </cell>
          <cell r="LY171">
            <v>0.6625592417061611</v>
          </cell>
        </row>
        <row r="172">
          <cell r="Z172">
            <v>40317</v>
          </cell>
          <cell r="AA172">
            <v>49.066000000000003</v>
          </cell>
          <cell r="AB172">
            <v>50.966999999999999</v>
          </cell>
          <cell r="AC172">
            <v>50.469790000000003</v>
          </cell>
          <cell r="AF172">
            <v>40317</v>
          </cell>
          <cell r="AG172">
            <v>103.55800000000001</v>
          </cell>
          <cell r="AH172">
            <v>102.157</v>
          </cell>
          <cell r="AI172">
            <v>105.56658</v>
          </cell>
          <cell r="CQ172">
            <v>40317</v>
          </cell>
          <cell r="CR172">
            <v>246.5638567</v>
          </cell>
          <cell r="CS172">
            <v>972.19630549870965</v>
          </cell>
          <cell r="DA172">
            <v>40317</v>
          </cell>
          <cell r="DB172">
            <v>1.4836616025814306</v>
          </cell>
          <cell r="DC172">
            <v>6.2986463575026139</v>
          </cell>
          <cell r="EA172">
            <v>40195</v>
          </cell>
          <cell r="EB172">
            <v>36.487400000000001</v>
          </cell>
          <cell r="FV172">
            <v>40195</v>
          </cell>
          <cell r="FW172">
            <v>0</v>
          </cell>
          <cell r="FX172">
            <v>1.3450047000000001</v>
          </cell>
          <cell r="LJ172">
            <v>40317</v>
          </cell>
          <cell r="LK172">
            <v>111.62185737999999</v>
          </cell>
          <cell r="LL172">
            <v>53.731835609999997</v>
          </cell>
          <cell r="LU172">
            <v>36116</v>
          </cell>
          <cell r="LV172">
            <v>0.5742268041237113</v>
          </cell>
          <cell r="LW172">
            <v>0.73263327948303714</v>
          </cell>
          <cell r="LX172">
            <v>1.7309197651663406</v>
          </cell>
          <cell r="LY172">
            <v>0.98909952606635076</v>
          </cell>
        </row>
        <row r="173">
          <cell r="Z173">
            <v>40318</v>
          </cell>
          <cell r="AA173">
            <v>49.75</v>
          </cell>
          <cell r="AB173">
            <v>46.619</v>
          </cell>
          <cell r="AC173">
            <v>46.735799999999998</v>
          </cell>
          <cell r="AF173">
            <v>40318</v>
          </cell>
          <cell r="AG173">
            <v>104.429</v>
          </cell>
          <cell r="AH173">
            <v>107.56</v>
          </cell>
          <cell r="AI173">
            <v>108.75047000000001</v>
          </cell>
          <cell r="CQ173">
            <v>40318</v>
          </cell>
          <cell r="CR173">
            <v>464.36499247</v>
          </cell>
          <cell r="CS173">
            <v>972.19630549870965</v>
          </cell>
          <cell r="DA173">
            <v>40318</v>
          </cell>
          <cell r="DB173">
            <v>2.8178382729105373</v>
          </cell>
          <cell r="DC173">
            <v>6.2986463575026139</v>
          </cell>
          <cell r="EA173">
            <v>40196</v>
          </cell>
          <cell r="EB173">
            <v>36.928400000000003</v>
          </cell>
          <cell r="FV173">
            <v>40196</v>
          </cell>
          <cell r="FW173">
            <v>0</v>
          </cell>
          <cell r="FX173">
            <v>1.4219501999999999</v>
          </cell>
          <cell r="LJ173">
            <v>40318</v>
          </cell>
          <cell r="LK173">
            <v>110.30262319000001</v>
          </cell>
          <cell r="LL173">
            <v>54.123654629999997</v>
          </cell>
          <cell r="LU173">
            <v>36117</v>
          </cell>
          <cell r="LV173">
            <v>0.50927835051546388</v>
          </cell>
          <cell r="LW173">
            <v>0.64781906300484648</v>
          </cell>
          <cell r="LX173">
            <v>1.2857142857142858</v>
          </cell>
          <cell r="LY173">
            <v>0.71232227488151656</v>
          </cell>
        </row>
        <row r="174">
          <cell r="Z174">
            <v>40319</v>
          </cell>
          <cell r="AA174">
            <v>53.223999999999997</v>
          </cell>
          <cell r="AB174">
            <v>51.746000000000002</v>
          </cell>
          <cell r="AC174">
            <v>51.147399999999998</v>
          </cell>
          <cell r="AF174">
            <v>40319</v>
          </cell>
          <cell r="AG174">
            <v>101.291</v>
          </cell>
          <cell r="AH174">
            <v>102.68899999999999</v>
          </cell>
          <cell r="AI174">
            <v>100.35715999999999</v>
          </cell>
          <cell r="CQ174">
            <v>40319</v>
          </cell>
          <cell r="CR174">
            <v>632.14045180999994</v>
          </cell>
          <cell r="CS174">
            <v>972.19630549870965</v>
          </cell>
          <cell r="DA174">
            <v>40319</v>
          </cell>
          <cell r="DB174">
            <v>3.9193987849406935</v>
          </cell>
          <cell r="DC174">
            <v>6.2986463575026139</v>
          </cell>
          <cell r="EA174">
            <v>40197</v>
          </cell>
          <cell r="EB174">
            <v>40.682000000000002</v>
          </cell>
          <cell r="FV174">
            <v>40197</v>
          </cell>
          <cell r="FW174">
            <v>0</v>
          </cell>
          <cell r="FX174">
            <v>2.3253038400000001</v>
          </cell>
          <cell r="LJ174">
            <v>40319</v>
          </cell>
          <cell r="LK174">
            <v>107.94545801</v>
          </cell>
          <cell r="LL174">
            <v>53.015078969999998</v>
          </cell>
          <cell r="LU174">
            <v>36118</v>
          </cell>
          <cell r="LV174">
            <v>0.43402061855670104</v>
          </cell>
          <cell r="LW174">
            <v>0.58562197092084012</v>
          </cell>
          <cell r="LX174">
            <v>0.62720156555772999</v>
          </cell>
          <cell r="LY174">
            <v>0.60568720379146923</v>
          </cell>
        </row>
        <row r="175">
          <cell r="Z175">
            <v>40320</v>
          </cell>
          <cell r="AA175">
            <v>55.319000000000003</v>
          </cell>
          <cell r="AB175">
            <v>54.481999999999999</v>
          </cell>
          <cell r="AC175">
            <v>52.615699999999997</v>
          </cell>
          <cell r="AF175">
            <v>40320</v>
          </cell>
          <cell r="AG175">
            <v>89.316000000000003</v>
          </cell>
          <cell r="AH175">
            <v>90.153000000000006</v>
          </cell>
          <cell r="AI175">
            <v>90.746009999999998</v>
          </cell>
          <cell r="CQ175">
            <v>40320</v>
          </cell>
          <cell r="CR175">
            <v>523.76702759</v>
          </cell>
          <cell r="CS175">
            <v>972.19630549870965</v>
          </cell>
          <cell r="DA175">
            <v>40320</v>
          </cell>
          <cell r="DB175">
            <v>3.4146598419060719</v>
          </cell>
          <cell r="DC175">
            <v>6.2986463575026139</v>
          </cell>
          <cell r="EA175">
            <v>40198</v>
          </cell>
          <cell r="EB175">
            <v>40.771799999999999</v>
          </cell>
          <cell r="FV175">
            <v>40198</v>
          </cell>
          <cell r="FW175">
            <v>0</v>
          </cell>
          <cell r="FX175">
            <v>1.78971434</v>
          </cell>
          <cell r="LJ175">
            <v>40320</v>
          </cell>
          <cell r="LK175">
            <v>102.96596289999999</v>
          </cell>
          <cell r="LL175">
            <v>50.000275610000003</v>
          </cell>
          <cell r="LU175">
            <v>36119</v>
          </cell>
          <cell r="LV175">
            <v>0.45670103092783504</v>
          </cell>
          <cell r="LW175">
            <v>0.61066235864297258</v>
          </cell>
          <cell r="LX175">
            <v>0.68493150684931503</v>
          </cell>
          <cell r="LY175">
            <v>1.162085308056872</v>
          </cell>
        </row>
        <row r="176">
          <cell r="Z176">
            <v>40321</v>
          </cell>
          <cell r="AA176">
            <v>55.838000000000001</v>
          </cell>
          <cell r="AB176">
            <v>48.033999999999999</v>
          </cell>
          <cell r="AC176">
            <v>47.453209999999999</v>
          </cell>
          <cell r="AF176">
            <v>40321</v>
          </cell>
          <cell r="AG176">
            <v>71.715999999999994</v>
          </cell>
          <cell r="AH176">
            <v>79.52</v>
          </cell>
          <cell r="AI176">
            <v>77.609589999999997</v>
          </cell>
          <cell r="CQ176">
            <v>40321</v>
          </cell>
          <cell r="CR176">
            <v>720.61355225</v>
          </cell>
          <cell r="CS176">
            <v>972.19630549870965</v>
          </cell>
          <cell r="DA176">
            <v>40321</v>
          </cell>
          <cell r="DB176">
            <v>5.303868268536263</v>
          </cell>
          <cell r="DC176">
            <v>6.2986463575026139</v>
          </cell>
          <cell r="EA176">
            <v>40199</v>
          </cell>
          <cell r="EB176">
            <v>36.160499999999999</v>
          </cell>
          <cell r="FV176">
            <v>40199</v>
          </cell>
          <cell r="FW176">
            <v>0</v>
          </cell>
          <cell r="FX176">
            <v>1.3338756700000001</v>
          </cell>
          <cell r="LJ176">
            <v>40321</v>
          </cell>
          <cell r="LK176">
            <v>93.406433430000007</v>
          </cell>
          <cell r="LL176">
            <v>41.985781619999997</v>
          </cell>
          <cell r="LU176">
            <v>36120</v>
          </cell>
          <cell r="LV176">
            <v>0.50309278350515463</v>
          </cell>
          <cell r="LW176">
            <v>0.50565428109854604</v>
          </cell>
          <cell r="LX176">
            <v>0.99315068493150682</v>
          </cell>
          <cell r="LY176">
            <v>0.87203791469194314</v>
          </cell>
        </row>
        <row r="177">
          <cell r="Z177">
            <v>40322</v>
          </cell>
          <cell r="AA177">
            <v>46.502000000000002</v>
          </cell>
          <cell r="AB177">
            <v>44.585000000000001</v>
          </cell>
          <cell r="AC177">
            <v>43.873220000000003</v>
          </cell>
          <cell r="AF177">
            <v>40322</v>
          </cell>
          <cell r="AG177">
            <v>104.114</v>
          </cell>
          <cell r="AH177">
            <v>106.03</v>
          </cell>
          <cell r="AI177">
            <v>104.12682</v>
          </cell>
          <cell r="CQ177">
            <v>40322</v>
          </cell>
          <cell r="CR177">
            <v>468.02200759999999</v>
          </cell>
          <cell r="CS177">
            <v>972.19630549870965</v>
          </cell>
          <cell r="DA177">
            <v>40322</v>
          </cell>
          <cell r="DB177">
            <v>2.949578064179414</v>
          </cell>
          <cell r="DC177">
            <v>6.2986463575026139</v>
          </cell>
          <cell r="EA177">
            <v>40200</v>
          </cell>
          <cell r="EB177">
            <v>34.636899999999997</v>
          </cell>
          <cell r="FV177">
            <v>40200</v>
          </cell>
          <cell r="FW177">
            <v>0</v>
          </cell>
          <cell r="FX177">
            <v>1.1515217900000001</v>
          </cell>
          <cell r="LJ177">
            <v>40322</v>
          </cell>
          <cell r="LK177">
            <v>107.38408764</v>
          </cell>
          <cell r="LL177">
            <v>50.697759490000003</v>
          </cell>
          <cell r="LU177">
            <v>36121</v>
          </cell>
          <cell r="LV177">
            <v>0.68453608247422681</v>
          </cell>
          <cell r="LW177">
            <v>0.8239095315024233</v>
          </cell>
          <cell r="LX177">
            <v>1.3483365949119375</v>
          </cell>
          <cell r="LY177">
            <v>1.3545023696682466</v>
          </cell>
        </row>
        <row r="178">
          <cell r="Z178">
            <v>40323</v>
          </cell>
          <cell r="AA178">
            <v>45.613999999999997</v>
          </cell>
          <cell r="AB178">
            <v>45.264000000000003</v>
          </cell>
          <cell r="AC178">
            <v>44.681289999999997</v>
          </cell>
          <cell r="AF178">
            <v>40323</v>
          </cell>
          <cell r="AG178">
            <v>107.741</v>
          </cell>
          <cell r="AH178">
            <v>108.09099999999999</v>
          </cell>
          <cell r="AI178">
            <v>105.76367</v>
          </cell>
          <cell r="CQ178">
            <v>40323</v>
          </cell>
          <cell r="CR178">
            <v>920.74107846000004</v>
          </cell>
          <cell r="CS178">
            <v>972.19630549870965</v>
          </cell>
          <cell r="DA178">
            <v>40323</v>
          </cell>
          <cell r="DB178">
            <v>5.7272165512797049</v>
          </cell>
          <cell r="DC178">
            <v>6.2986463575026139</v>
          </cell>
          <cell r="EA178">
            <v>40201</v>
          </cell>
          <cell r="EB178">
            <v>35.450600000000001</v>
          </cell>
          <cell r="FV178">
            <v>40201</v>
          </cell>
          <cell r="FW178">
            <v>0</v>
          </cell>
          <cell r="FX178">
            <v>2.1855240199999999</v>
          </cell>
          <cell r="LJ178">
            <v>40323</v>
          </cell>
          <cell r="LK178">
            <v>107.80972249</v>
          </cell>
          <cell r="LL178">
            <v>52.296123690000002</v>
          </cell>
          <cell r="LU178">
            <v>36122</v>
          </cell>
          <cell r="LV178">
            <v>0.84226804123711341</v>
          </cell>
          <cell r="LW178">
            <v>0.7576736672051696</v>
          </cell>
          <cell r="LX178">
            <v>1.4608610567514677</v>
          </cell>
          <cell r="LY178">
            <v>0.95402843601895737</v>
          </cell>
        </row>
        <row r="179">
          <cell r="Z179">
            <v>40324</v>
          </cell>
          <cell r="AA179">
            <v>42.359000000000002</v>
          </cell>
          <cell r="AB179">
            <v>43.503</v>
          </cell>
          <cell r="AC179">
            <v>43.248179999999998</v>
          </cell>
          <cell r="AF179">
            <v>40324</v>
          </cell>
          <cell r="AG179">
            <v>110.42400000000001</v>
          </cell>
          <cell r="AH179">
            <v>109.28</v>
          </cell>
          <cell r="AI179">
            <v>107.32104</v>
          </cell>
          <cell r="CQ179">
            <v>40324</v>
          </cell>
          <cell r="CR179">
            <v>938.20901949999995</v>
          </cell>
          <cell r="CS179">
            <v>972.19630549870965</v>
          </cell>
          <cell r="DA179">
            <v>40324</v>
          </cell>
          <cell r="DB179">
            <v>5.8336887537668227</v>
          </cell>
          <cell r="DC179">
            <v>6.2986463575026139</v>
          </cell>
          <cell r="EA179">
            <v>40202</v>
          </cell>
          <cell r="EB179">
            <v>39.194200000000002</v>
          </cell>
          <cell r="FV179">
            <v>40202</v>
          </cell>
          <cell r="FW179">
            <v>0</v>
          </cell>
          <cell r="FX179">
            <v>2.1602858899999999</v>
          </cell>
          <cell r="LJ179">
            <v>40324</v>
          </cell>
          <cell r="LK179">
            <v>107.47750705999999</v>
          </cell>
          <cell r="LL179">
            <v>52.531103960000003</v>
          </cell>
          <cell r="LU179">
            <v>36123</v>
          </cell>
          <cell r="LV179">
            <v>0.43814432989690721</v>
          </cell>
          <cell r="LW179">
            <v>0.55654281098546043</v>
          </cell>
          <cell r="LX179">
            <v>0.70058708414872795</v>
          </cell>
          <cell r="LY179">
            <v>1.1161137440758293</v>
          </cell>
        </row>
        <row r="180">
          <cell r="Z180">
            <v>40325</v>
          </cell>
          <cell r="AA180">
            <v>45.814999999999998</v>
          </cell>
          <cell r="AB180">
            <v>48.027999999999999</v>
          </cell>
          <cell r="AC180">
            <v>47.247669999999999</v>
          </cell>
          <cell r="AF180">
            <v>40325</v>
          </cell>
          <cell r="AG180">
            <v>107.43</v>
          </cell>
          <cell r="AH180">
            <v>105.217</v>
          </cell>
          <cell r="AI180">
            <v>101.12562</v>
          </cell>
          <cell r="CQ180">
            <v>40325</v>
          </cell>
          <cell r="CR180">
            <v>1437.69008766</v>
          </cell>
          <cell r="CS180">
            <v>972.19630549870965</v>
          </cell>
          <cell r="DA180">
            <v>40325</v>
          </cell>
          <cell r="DB180">
            <v>9.0873425165309758</v>
          </cell>
          <cell r="DC180">
            <v>6.2986463575026139</v>
          </cell>
          <cell r="EA180">
            <v>40203</v>
          </cell>
          <cell r="EB180">
            <v>38.347000000000001</v>
          </cell>
          <cell r="FV180">
            <v>40203</v>
          </cell>
          <cell r="FW180">
            <v>0</v>
          </cell>
          <cell r="FX180">
            <v>3.0924415199999999</v>
          </cell>
          <cell r="LJ180">
            <v>40325</v>
          </cell>
          <cell r="LK180">
            <v>104.85068348</v>
          </cell>
          <cell r="LL180">
            <v>52.567170519999998</v>
          </cell>
          <cell r="LU180">
            <v>36124</v>
          </cell>
          <cell r="LV180">
            <v>0.3731958762886598</v>
          </cell>
          <cell r="LW180">
            <v>0.50484652665589658</v>
          </cell>
          <cell r="LX180">
            <v>0.62915851272015655</v>
          </cell>
          <cell r="LY180">
            <v>0.3251184834123223</v>
          </cell>
        </row>
        <row r="181">
          <cell r="Z181">
            <v>40326</v>
          </cell>
          <cell r="AA181">
            <v>55.027999999999999</v>
          </cell>
          <cell r="AB181">
            <v>53.637</v>
          </cell>
          <cell r="AC181">
            <v>51.666629999999998</v>
          </cell>
          <cell r="AF181">
            <v>40326</v>
          </cell>
          <cell r="AG181">
            <v>97.251000000000005</v>
          </cell>
          <cell r="AH181">
            <v>98.679000000000002</v>
          </cell>
          <cell r="AI181">
            <v>94.727869999999996</v>
          </cell>
          <cell r="CQ181">
            <v>40326</v>
          </cell>
          <cell r="CR181">
            <v>2324.6812854200002</v>
          </cell>
          <cell r="CS181">
            <v>972.19630549870965</v>
          </cell>
          <cell r="DA181">
            <v>40326</v>
          </cell>
          <cell r="DB181">
            <v>14.841979699172873</v>
          </cell>
          <cell r="DC181">
            <v>6.2986463575026139</v>
          </cell>
          <cell r="EA181">
            <v>40204</v>
          </cell>
          <cell r="EB181">
            <v>44.399500000000003</v>
          </cell>
          <cell r="FV181">
            <v>40204</v>
          </cell>
          <cell r="FW181">
            <v>0</v>
          </cell>
          <cell r="FX181">
            <v>1.3572089599999999</v>
          </cell>
          <cell r="LJ181">
            <v>40326</v>
          </cell>
          <cell r="LK181">
            <v>104.46971284</v>
          </cell>
          <cell r="LL181">
            <v>51.32553231</v>
          </cell>
          <cell r="LU181">
            <v>36125</v>
          </cell>
          <cell r="LV181">
            <v>0.38144329896907214</v>
          </cell>
          <cell r="LW181">
            <v>0.51615508885298866</v>
          </cell>
          <cell r="LX181">
            <v>0.64677103718199613</v>
          </cell>
          <cell r="LY181">
            <v>0.84360189573459721</v>
          </cell>
        </row>
        <row r="182">
          <cell r="Z182">
            <v>40327</v>
          </cell>
          <cell r="AA182">
            <v>54.658999999999999</v>
          </cell>
          <cell r="AB182">
            <v>54.947000000000003</v>
          </cell>
          <cell r="AC182">
            <v>53.902639999999998</v>
          </cell>
          <cell r="AF182">
            <v>40327</v>
          </cell>
          <cell r="AG182">
            <v>89.741</v>
          </cell>
          <cell r="AH182">
            <v>89.453000000000003</v>
          </cell>
          <cell r="AI182">
            <v>85.051810000000003</v>
          </cell>
          <cell r="CQ182">
            <v>40327</v>
          </cell>
          <cell r="CR182">
            <v>2613.1077811999999</v>
          </cell>
          <cell r="CS182">
            <v>972.19630549870965</v>
          </cell>
          <cell r="DA182">
            <v>40327</v>
          </cell>
          <cell r="DB182">
            <v>17.498249409186467</v>
          </cell>
          <cell r="DC182">
            <v>6.2986463575026139</v>
          </cell>
          <cell r="EA182">
            <v>40205</v>
          </cell>
          <cell r="EB182">
            <v>37.2301</v>
          </cell>
          <cell r="FV182">
            <v>40205</v>
          </cell>
          <cell r="FW182">
            <v>0</v>
          </cell>
          <cell r="FX182">
            <v>0.82172571999999999</v>
          </cell>
          <cell r="LJ182">
            <v>40327</v>
          </cell>
          <cell r="LK182">
            <v>100.12488049</v>
          </cell>
          <cell r="LL182">
            <v>48.41553124</v>
          </cell>
          <cell r="LU182">
            <v>36126</v>
          </cell>
          <cell r="LV182">
            <v>0.33814432989690724</v>
          </cell>
          <cell r="LW182">
            <v>0.5395799676898223</v>
          </cell>
          <cell r="LX182">
            <v>0.59197651663405093</v>
          </cell>
          <cell r="LY182">
            <v>0.89052132701421804</v>
          </cell>
        </row>
        <row r="183">
          <cell r="Z183">
            <v>40328</v>
          </cell>
          <cell r="AA183">
            <v>51.04</v>
          </cell>
          <cell r="AB183">
            <v>50.930999999999997</v>
          </cell>
          <cell r="AC183">
            <v>51.114049999999999</v>
          </cell>
          <cell r="AF183">
            <v>40328</v>
          </cell>
          <cell r="AG183">
            <v>77.069000000000003</v>
          </cell>
          <cell r="AH183">
            <v>77.177999999999997</v>
          </cell>
          <cell r="AI183">
            <v>71.268820000000005</v>
          </cell>
          <cell r="CQ183">
            <v>40328</v>
          </cell>
          <cell r="CR183">
            <v>2152.8895967399999</v>
          </cell>
          <cell r="CS183">
            <v>972.19630549870965</v>
          </cell>
          <cell r="DA183">
            <v>40328</v>
          </cell>
          <cell r="DB183">
            <v>16.241681679460815</v>
          </cell>
          <cell r="DC183">
            <v>6.2986463575026139</v>
          </cell>
          <cell r="EA183">
            <v>40206</v>
          </cell>
          <cell r="EB183">
            <v>40.529899999999998</v>
          </cell>
          <cell r="FV183">
            <v>40206</v>
          </cell>
          <cell r="FW183">
            <v>0</v>
          </cell>
          <cell r="FX183">
            <v>0.83347512000000001</v>
          </cell>
          <cell r="LJ183">
            <v>40328</v>
          </cell>
          <cell r="LK183">
            <v>91.945992520000004</v>
          </cell>
          <cell r="LL183">
            <v>40.052485220000001</v>
          </cell>
          <cell r="LU183">
            <v>36127</v>
          </cell>
          <cell r="LV183">
            <v>0.31958762886597936</v>
          </cell>
          <cell r="LW183">
            <v>0.46849757673667203</v>
          </cell>
          <cell r="LX183">
            <v>0.56164383561643838</v>
          </cell>
          <cell r="LY183">
            <v>0.67440758293838865</v>
          </cell>
        </row>
        <row r="184">
          <cell r="Z184">
            <v>40329</v>
          </cell>
          <cell r="AA184">
            <v>57.137999999999998</v>
          </cell>
          <cell r="AB184">
            <v>48.661000000000001</v>
          </cell>
          <cell r="AC184">
            <v>48.015880000000003</v>
          </cell>
          <cell r="AF184">
            <v>40329</v>
          </cell>
          <cell r="AG184">
            <v>92.596000000000004</v>
          </cell>
          <cell r="AH184">
            <v>101.07299999999999</v>
          </cell>
          <cell r="AI184">
            <v>98.482569999999996</v>
          </cell>
          <cell r="CQ184">
            <v>40329</v>
          </cell>
          <cell r="CR184">
            <v>1148.8050532699999</v>
          </cell>
          <cell r="CS184">
            <v>972.19630549870965</v>
          </cell>
          <cell r="DA184">
            <v>40329</v>
          </cell>
          <cell r="DB184">
            <v>7.33575222238784</v>
          </cell>
          <cell r="DC184">
            <v>6.2986463575026139</v>
          </cell>
          <cell r="EA184">
            <v>40207</v>
          </cell>
          <cell r="EB184">
            <v>37.489199999999997</v>
          </cell>
          <cell r="FV184">
            <v>40207</v>
          </cell>
          <cell r="FW184">
            <v>0</v>
          </cell>
          <cell r="FX184">
            <v>2.0059110200000001</v>
          </cell>
          <cell r="LJ184">
            <v>40329</v>
          </cell>
          <cell r="LK184">
            <v>105.82054739</v>
          </cell>
          <cell r="LL184">
            <v>50.107141800000001</v>
          </cell>
          <cell r="LU184">
            <v>36128</v>
          </cell>
          <cell r="LV184">
            <v>0.27319587628865977</v>
          </cell>
          <cell r="LW184">
            <v>0.46768982229402262</v>
          </cell>
          <cell r="LX184">
            <v>0.54011741682974557</v>
          </cell>
          <cell r="LY184">
            <v>0.51090047393364924</v>
          </cell>
        </row>
        <row r="185">
          <cell r="Z185">
            <v>40330</v>
          </cell>
          <cell r="AA185">
            <v>43.579000000000001</v>
          </cell>
          <cell r="AB185">
            <v>41.426000000000002</v>
          </cell>
          <cell r="AC185">
            <v>41.000860000000003</v>
          </cell>
          <cell r="AF185">
            <v>40330</v>
          </cell>
          <cell r="AG185">
            <v>109.161</v>
          </cell>
          <cell r="AH185">
            <v>111.31399999999999</v>
          </cell>
          <cell r="AI185">
            <v>107.35375999999999</v>
          </cell>
          <cell r="CQ185">
            <v>40330</v>
          </cell>
          <cell r="CR185">
            <v>666.86371127999996</v>
          </cell>
          <cell r="CS185">
            <v>1182.5915312216666</v>
          </cell>
          <cell r="DA185">
            <v>40330</v>
          </cell>
          <cell r="DB185">
            <v>4.2174328497504332</v>
          </cell>
          <cell r="DC185">
            <v>7.6500776347244654</v>
          </cell>
          <cell r="EA185">
            <v>40208</v>
          </cell>
          <cell r="EB185">
            <v>42.679200000000002</v>
          </cell>
          <cell r="FV185">
            <v>40208</v>
          </cell>
          <cell r="FW185">
            <v>0</v>
          </cell>
          <cell r="FX185">
            <v>1.6280447300000001</v>
          </cell>
          <cell r="LJ185">
            <v>40330</v>
          </cell>
          <cell r="LK185">
            <v>106.28290982999999</v>
          </cell>
          <cell r="LL185">
            <v>50.941206600000001</v>
          </cell>
          <cell r="LU185">
            <v>36129</v>
          </cell>
          <cell r="LV185">
            <v>0.31134020618556701</v>
          </cell>
          <cell r="LW185">
            <v>0.53392568659127626</v>
          </cell>
          <cell r="LX185">
            <v>0.52054794520547942</v>
          </cell>
          <cell r="LY185">
            <v>0.82606635071090051</v>
          </cell>
        </row>
        <row r="186">
          <cell r="Z186">
            <v>40331</v>
          </cell>
          <cell r="AA186">
            <v>36.594000000000001</v>
          </cell>
          <cell r="AB186">
            <v>36.29</v>
          </cell>
          <cell r="AC186">
            <v>35.798580000000001</v>
          </cell>
          <cell r="AF186">
            <v>40331</v>
          </cell>
          <cell r="AG186">
            <v>116.485</v>
          </cell>
          <cell r="AH186">
            <v>116.789</v>
          </cell>
          <cell r="AI186">
            <v>111.75141000000001</v>
          </cell>
          <cell r="CQ186">
            <v>40331</v>
          </cell>
          <cell r="CR186">
            <v>931.16027240999995</v>
          </cell>
          <cell r="CS186">
            <v>1182.5915312216666</v>
          </cell>
          <cell r="DA186">
            <v>40331</v>
          </cell>
          <cell r="DB186">
            <v>5.92460487304752</v>
          </cell>
          <cell r="DC186">
            <v>7.6500776347244654</v>
          </cell>
          <cell r="EA186">
            <v>40209</v>
          </cell>
          <cell r="EB186">
            <v>32.015000000000001</v>
          </cell>
          <cell r="FV186">
            <v>40209</v>
          </cell>
          <cell r="FW186">
            <v>0</v>
          </cell>
          <cell r="FX186">
            <v>1.97156508</v>
          </cell>
          <cell r="LJ186">
            <v>40331</v>
          </cell>
          <cell r="LK186">
            <v>106.84666624</v>
          </cell>
          <cell r="LL186">
            <v>49.48972955</v>
          </cell>
        </row>
        <row r="187">
          <cell r="Z187">
            <v>40332</v>
          </cell>
          <cell r="AA187">
            <v>31.146999999999998</v>
          </cell>
          <cell r="AB187">
            <v>31.102</v>
          </cell>
          <cell r="AC187">
            <v>30.823619999999998</v>
          </cell>
          <cell r="AF187">
            <v>40332</v>
          </cell>
          <cell r="AG187">
            <v>122.072</v>
          </cell>
          <cell r="AH187">
            <v>122.117</v>
          </cell>
          <cell r="AI187">
            <v>118.09761</v>
          </cell>
          <cell r="CQ187">
            <v>40332</v>
          </cell>
          <cell r="CR187">
            <v>2491.47379512</v>
          </cell>
          <cell r="CS187">
            <v>1182.5915312216666</v>
          </cell>
          <cell r="DA187">
            <v>40332</v>
          </cell>
          <cell r="DB187">
            <v>15.694983213774011</v>
          </cell>
          <cell r="DC187">
            <v>7.6500776347244654</v>
          </cell>
          <cell r="EA187">
            <v>40210</v>
          </cell>
          <cell r="EB187">
            <v>32.481499999999997</v>
          </cell>
          <cell r="FV187">
            <v>40210</v>
          </cell>
          <cell r="FW187">
            <v>0</v>
          </cell>
          <cell r="FX187">
            <v>0.84766109999999995</v>
          </cell>
          <cell r="LJ187">
            <v>40332</v>
          </cell>
          <cell r="LK187">
            <v>106.46888223000001</v>
          </cell>
          <cell r="LL187">
            <v>51.215406270000003</v>
          </cell>
        </row>
        <row r="188">
          <cell r="Z188">
            <v>40333</v>
          </cell>
          <cell r="AA188">
            <v>21.469000000000001</v>
          </cell>
          <cell r="AB188">
            <v>21.437999999999999</v>
          </cell>
          <cell r="AC188">
            <v>21.79691</v>
          </cell>
          <cell r="AF188">
            <v>40333</v>
          </cell>
          <cell r="AG188">
            <v>135.07400000000001</v>
          </cell>
          <cell r="AH188">
            <v>135.10499999999999</v>
          </cell>
          <cell r="AI188">
            <v>132.08817999999999</v>
          </cell>
          <cell r="CQ188">
            <v>40333</v>
          </cell>
          <cell r="CR188">
            <v>3824.4453070599998</v>
          </cell>
          <cell r="CS188">
            <v>1182.5915312216666</v>
          </cell>
          <cell r="DA188">
            <v>40333</v>
          </cell>
          <cell r="DB188">
            <v>23.344085591189934</v>
          </cell>
          <cell r="DC188">
            <v>7.6500776347244654</v>
          </cell>
          <cell r="EA188">
            <v>40211</v>
          </cell>
          <cell r="EB188">
            <v>30.475200000000001</v>
          </cell>
          <cell r="FV188">
            <v>40211</v>
          </cell>
          <cell r="FW188">
            <v>0</v>
          </cell>
          <cell r="FX188">
            <v>1.29303982</v>
          </cell>
          <cell r="LJ188">
            <v>40333</v>
          </cell>
          <cell r="LK188">
            <v>106.84213238</v>
          </cell>
          <cell r="LL188">
            <v>52.415098190000002</v>
          </cell>
        </row>
        <row r="189">
          <cell r="Z189">
            <v>40334</v>
          </cell>
          <cell r="AA189">
            <v>20.324999999999999</v>
          </cell>
          <cell r="AB189">
            <v>20.187000000000001</v>
          </cell>
          <cell r="AC189">
            <v>20.650680000000001</v>
          </cell>
          <cell r="AF189">
            <v>40334</v>
          </cell>
          <cell r="AG189">
            <v>127.872</v>
          </cell>
          <cell r="AH189">
            <v>128.01</v>
          </cell>
          <cell r="AI189">
            <v>125.8934</v>
          </cell>
          <cell r="CQ189">
            <v>40334</v>
          </cell>
          <cell r="CR189">
            <v>3658.6385062999998</v>
          </cell>
          <cell r="CS189">
            <v>1182.5915312216666</v>
          </cell>
          <cell r="DA189">
            <v>40334</v>
          </cell>
          <cell r="DB189">
            <v>23.299378738335538</v>
          </cell>
          <cell r="DC189">
            <v>7.6500776347244654</v>
          </cell>
          <cell r="EA189">
            <v>40212</v>
          </cell>
          <cell r="EB189">
            <v>32.630200000000002</v>
          </cell>
          <cell r="FV189">
            <v>40212</v>
          </cell>
          <cell r="FW189">
            <v>0</v>
          </cell>
          <cell r="FX189">
            <v>0.82477789000000001</v>
          </cell>
          <cell r="LJ189">
            <v>40334</v>
          </cell>
          <cell r="LK189">
            <v>102.62096759000001</v>
          </cell>
          <cell r="LL189">
            <v>49.13259515</v>
          </cell>
        </row>
        <row r="190">
          <cell r="Z190">
            <v>40335</v>
          </cell>
          <cell r="AA190">
            <v>15.906000000000001</v>
          </cell>
          <cell r="AB190">
            <v>15.906000000000001</v>
          </cell>
          <cell r="AC190">
            <v>16.442080000000001</v>
          </cell>
          <cell r="AF190">
            <v>40335</v>
          </cell>
          <cell r="AG190">
            <v>114.453</v>
          </cell>
          <cell r="AH190">
            <v>114.453</v>
          </cell>
          <cell r="AI190">
            <v>113.17015000000001</v>
          </cell>
          <cell r="CQ190">
            <v>40335</v>
          </cell>
          <cell r="CR190">
            <v>3233.65497172</v>
          </cell>
          <cell r="CS190">
            <v>1182.5915312216666</v>
          </cell>
          <cell r="DA190">
            <v>40335</v>
          </cell>
          <cell r="DB190">
            <v>23.085897754573327</v>
          </cell>
          <cell r="DC190">
            <v>7.6500776347244654</v>
          </cell>
          <cell r="EA190">
            <v>40213</v>
          </cell>
          <cell r="EB190">
            <v>29.180900000000001</v>
          </cell>
          <cell r="FV190">
            <v>40213</v>
          </cell>
          <cell r="FW190">
            <v>0</v>
          </cell>
          <cell r="FX190">
            <v>0.90058397000000001</v>
          </cell>
          <cell r="LJ190">
            <v>40335</v>
          </cell>
          <cell r="LK190">
            <v>94.380022539999999</v>
          </cell>
          <cell r="LL190">
            <v>40.958716459999998</v>
          </cell>
        </row>
        <row r="191">
          <cell r="Z191">
            <v>40336</v>
          </cell>
          <cell r="AA191">
            <v>15.581</v>
          </cell>
          <cell r="AB191">
            <v>15.581</v>
          </cell>
          <cell r="AC191">
            <v>15.714169999999999</v>
          </cell>
          <cell r="AF191">
            <v>40336</v>
          </cell>
          <cell r="AG191">
            <v>116.92700000000001</v>
          </cell>
          <cell r="AH191">
            <v>116.92700000000001</v>
          </cell>
          <cell r="AI191">
            <v>115.68304999999999</v>
          </cell>
          <cell r="CQ191">
            <v>40336</v>
          </cell>
          <cell r="CR191">
            <v>3370.2486527400001</v>
          </cell>
          <cell r="CS191">
            <v>1182.5915312216666</v>
          </cell>
          <cell r="DA191">
            <v>40336</v>
          </cell>
          <cell r="DB191">
            <v>23.775894633597481</v>
          </cell>
          <cell r="DC191">
            <v>7.6500776347244654</v>
          </cell>
          <cell r="EA191">
            <v>40214</v>
          </cell>
          <cell r="EB191">
            <v>31.388000000000002</v>
          </cell>
          <cell r="FV191">
            <v>40214</v>
          </cell>
          <cell r="FW191">
            <v>0</v>
          </cell>
          <cell r="FX191">
            <v>0.26591351000000002</v>
          </cell>
          <cell r="LJ191">
            <v>40336</v>
          </cell>
          <cell r="LK191">
            <v>94.329097849999997</v>
          </cell>
          <cell r="LL191">
            <v>41.680615410000001</v>
          </cell>
        </row>
        <row r="192">
          <cell r="Z192">
            <v>40337</v>
          </cell>
          <cell r="AA192">
            <v>20.449000000000002</v>
          </cell>
          <cell r="AB192">
            <v>20.427</v>
          </cell>
          <cell r="AC192">
            <v>20.363119999999999</v>
          </cell>
          <cell r="AF192">
            <v>40337</v>
          </cell>
          <cell r="AG192">
            <v>135.55099999999999</v>
          </cell>
          <cell r="AH192">
            <v>135.57300000000001</v>
          </cell>
          <cell r="AI192">
            <v>131.63407000000001</v>
          </cell>
          <cell r="CQ192">
            <v>40337</v>
          </cell>
          <cell r="CR192">
            <v>2252.1342635699998</v>
          </cell>
          <cell r="CS192">
            <v>1182.5915312216666</v>
          </cell>
          <cell r="DA192">
            <v>40337</v>
          </cell>
          <cell r="DB192">
            <v>13.864482932375578</v>
          </cell>
          <cell r="DC192">
            <v>7.6500776347244654</v>
          </cell>
          <cell r="EA192">
            <v>40215</v>
          </cell>
          <cell r="EB192">
            <v>44.2971</v>
          </cell>
          <cell r="FV192">
            <v>40215</v>
          </cell>
          <cell r="FW192">
            <v>0</v>
          </cell>
          <cell r="FX192">
            <v>2.8381600000000002E-3</v>
          </cell>
          <cell r="LJ192">
            <v>40337</v>
          </cell>
          <cell r="LK192">
            <v>106.52761959</v>
          </cell>
          <cell r="LL192">
            <v>50.761370810000003</v>
          </cell>
        </row>
        <row r="193">
          <cell r="Z193">
            <v>40338</v>
          </cell>
          <cell r="AA193">
            <v>22.170999999999999</v>
          </cell>
          <cell r="AB193">
            <v>22.478000000000002</v>
          </cell>
          <cell r="AC193">
            <v>22.174130000000002</v>
          </cell>
          <cell r="AF193">
            <v>40338</v>
          </cell>
          <cell r="AG193">
            <v>132.636</v>
          </cell>
          <cell r="AH193">
            <v>132.32900000000001</v>
          </cell>
          <cell r="AI193">
            <v>127.30264</v>
          </cell>
          <cell r="CQ193">
            <v>40338</v>
          </cell>
          <cell r="CR193">
            <v>2290.4775906599998</v>
          </cell>
          <cell r="CS193">
            <v>1182.5915312216666</v>
          </cell>
          <cell r="DA193">
            <v>40338</v>
          </cell>
          <cell r="DB193">
            <v>14.328513667458949</v>
          </cell>
          <cell r="DC193">
            <v>7.6500776347244654</v>
          </cell>
          <cell r="EA193">
            <v>40216</v>
          </cell>
          <cell r="EB193">
            <v>36.255099999999999</v>
          </cell>
          <cell r="FV193">
            <v>40216</v>
          </cell>
          <cell r="FW193">
            <v>0</v>
          </cell>
          <cell r="FX193">
            <v>6.9600299999999999E-3</v>
          </cell>
          <cell r="LJ193">
            <v>40338</v>
          </cell>
          <cell r="LK193">
            <v>105.46063468</v>
          </cell>
          <cell r="LL193">
            <v>51.429092369999999</v>
          </cell>
        </row>
        <row r="194">
          <cell r="Z194">
            <v>40339</v>
          </cell>
          <cell r="AA194">
            <v>24.14</v>
          </cell>
          <cell r="AB194">
            <v>24.178999999999998</v>
          </cell>
          <cell r="AC194">
            <v>24.156459999999999</v>
          </cell>
          <cell r="AF194">
            <v>40339</v>
          </cell>
          <cell r="AG194">
            <v>131.28</v>
          </cell>
          <cell r="AH194">
            <v>131.24100000000001</v>
          </cell>
          <cell r="AI194">
            <v>127.68187</v>
          </cell>
          <cell r="CQ194">
            <v>40339</v>
          </cell>
          <cell r="CR194">
            <v>1703.79901131</v>
          </cell>
          <cell r="CS194">
            <v>1182.5915312216666</v>
          </cell>
          <cell r="DA194">
            <v>40339</v>
          </cell>
          <cell r="DB194">
            <v>10.58040638830966</v>
          </cell>
          <cell r="DC194">
            <v>7.6500776347244654</v>
          </cell>
          <cell r="EA194">
            <v>40217</v>
          </cell>
          <cell r="EB194">
            <v>38.084800000000001</v>
          </cell>
          <cell r="FV194">
            <v>40217</v>
          </cell>
          <cell r="FW194">
            <v>0</v>
          </cell>
          <cell r="FX194">
            <v>0.52070479999999997</v>
          </cell>
          <cell r="LJ194">
            <v>40339</v>
          </cell>
          <cell r="LK194">
            <v>105.74599936</v>
          </cell>
          <cell r="LL194">
            <v>52.780810320000001</v>
          </cell>
        </row>
        <row r="195">
          <cell r="Z195">
            <v>40340</v>
          </cell>
          <cell r="AA195">
            <v>20.948</v>
          </cell>
          <cell r="AB195">
            <v>21.295000000000002</v>
          </cell>
          <cell r="AC195">
            <v>21.265899999999998</v>
          </cell>
          <cell r="AF195">
            <v>40340</v>
          </cell>
          <cell r="AG195">
            <v>134.46299999999999</v>
          </cell>
          <cell r="AH195">
            <v>134.40799999999999</v>
          </cell>
          <cell r="AI195">
            <v>130.47386</v>
          </cell>
          <cell r="CQ195">
            <v>40340</v>
          </cell>
          <cell r="CR195">
            <v>1939.2040812400001</v>
          </cell>
          <cell r="CS195">
            <v>1182.5915312216666</v>
          </cell>
          <cell r="DA195">
            <v>40340</v>
          </cell>
          <cell r="DB195">
            <v>12.027500289625872</v>
          </cell>
          <cell r="DC195">
            <v>7.6500776347244654</v>
          </cell>
          <cell r="EA195">
            <v>40218</v>
          </cell>
          <cell r="EB195">
            <v>55.865099999999998</v>
          </cell>
          <cell r="FV195">
            <v>40218</v>
          </cell>
          <cell r="FW195">
            <v>0</v>
          </cell>
          <cell r="FX195">
            <v>1.153675E-2</v>
          </cell>
          <cell r="LJ195">
            <v>40340</v>
          </cell>
          <cell r="LK195">
            <v>106.55267074</v>
          </cell>
          <cell r="LL195">
            <v>51.16971247</v>
          </cell>
        </row>
        <row r="196">
          <cell r="Z196">
            <v>40341</v>
          </cell>
          <cell r="AA196">
            <v>20.001999999999999</v>
          </cell>
          <cell r="AB196">
            <v>20.001999999999999</v>
          </cell>
          <cell r="AC196">
            <v>19.823930000000001</v>
          </cell>
          <cell r="AF196">
            <v>40341</v>
          </cell>
          <cell r="AG196">
            <v>128.81700000000001</v>
          </cell>
          <cell r="AH196">
            <v>128.81700000000001</v>
          </cell>
          <cell r="AI196">
            <v>125.11465</v>
          </cell>
          <cell r="CQ196">
            <v>40341</v>
          </cell>
          <cell r="CR196">
            <v>2245.76567548</v>
          </cell>
          <cell r="CS196">
            <v>1182.5915312216666</v>
          </cell>
          <cell r="DA196">
            <v>40341</v>
          </cell>
          <cell r="DB196">
            <v>14.523105880720451</v>
          </cell>
          <cell r="DC196">
            <v>7.6500776347244654</v>
          </cell>
          <cell r="EA196">
            <v>40219</v>
          </cell>
          <cell r="EB196">
            <v>36.460599999999999</v>
          </cell>
          <cell r="FV196">
            <v>40219</v>
          </cell>
          <cell r="FW196">
            <v>0</v>
          </cell>
          <cell r="FX196">
            <v>1.1106049999999999E-2</v>
          </cell>
          <cell r="LJ196">
            <v>40341</v>
          </cell>
          <cell r="LK196">
            <v>102.15152453</v>
          </cell>
          <cell r="LL196">
            <v>48.243365089999998</v>
          </cell>
        </row>
        <row r="197">
          <cell r="Z197">
            <v>40342</v>
          </cell>
          <cell r="AA197">
            <v>16.210999999999999</v>
          </cell>
          <cell r="AB197">
            <v>16.210999999999999</v>
          </cell>
          <cell r="AC197">
            <v>17.971129999999999</v>
          </cell>
          <cell r="AF197">
            <v>40342</v>
          </cell>
          <cell r="AG197">
            <v>112.839</v>
          </cell>
          <cell r="AH197">
            <v>112.839</v>
          </cell>
          <cell r="AI197">
            <v>108.00212000000001</v>
          </cell>
          <cell r="CQ197">
            <v>40342</v>
          </cell>
          <cell r="CR197">
            <v>2233.5924037300001</v>
          </cell>
          <cell r="CS197">
            <v>1182.5915312216666</v>
          </cell>
          <cell r="DA197">
            <v>40342</v>
          </cell>
          <cell r="DB197">
            <v>16.423686220629936</v>
          </cell>
          <cell r="DC197">
            <v>7.6500776347244654</v>
          </cell>
          <cell r="EA197">
            <v>40220</v>
          </cell>
          <cell r="EB197">
            <v>40.258400000000002</v>
          </cell>
          <cell r="FV197">
            <v>40220</v>
          </cell>
          <cell r="FW197">
            <v>0</v>
          </cell>
          <cell r="FX197">
            <v>8.1901500000000002E-3</v>
          </cell>
          <cell r="LJ197">
            <v>40342</v>
          </cell>
          <cell r="LK197">
            <v>91.570230170000002</v>
          </cell>
          <cell r="LL197">
            <v>41.374752100000002</v>
          </cell>
        </row>
        <row r="198">
          <cell r="Z198">
            <v>40343</v>
          </cell>
          <cell r="AA198">
            <v>21.587</v>
          </cell>
          <cell r="AB198">
            <v>21.587</v>
          </cell>
          <cell r="AC198">
            <v>19.677669999999999</v>
          </cell>
          <cell r="AF198">
            <v>40343</v>
          </cell>
          <cell r="AG198">
            <v>108.633</v>
          </cell>
          <cell r="AH198">
            <v>108.503</v>
          </cell>
          <cell r="AI198">
            <v>108.92718000000001</v>
          </cell>
          <cell r="CQ198">
            <v>40343</v>
          </cell>
          <cell r="CR198">
            <v>2274.41841402</v>
          </cell>
          <cell r="CS198">
            <v>1182.5915312216666</v>
          </cell>
          <cell r="DA198">
            <v>40343</v>
          </cell>
          <cell r="DB198">
            <v>16.427605456179471</v>
          </cell>
          <cell r="DC198">
            <v>7.6500776347244654</v>
          </cell>
          <cell r="EA198">
            <v>40221</v>
          </cell>
          <cell r="EB198">
            <v>38.195599999999999</v>
          </cell>
          <cell r="FV198">
            <v>40221</v>
          </cell>
          <cell r="FW198">
            <v>0</v>
          </cell>
          <cell r="FX198">
            <v>7.7309199999999996E-3</v>
          </cell>
          <cell r="LJ198">
            <v>40343</v>
          </cell>
          <cell r="LK198">
            <v>93.874039109999998</v>
          </cell>
          <cell r="LL198">
            <v>41.543632369999997</v>
          </cell>
        </row>
        <row r="199">
          <cell r="Z199">
            <v>40344</v>
          </cell>
          <cell r="AA199">
            <v>26.041</v>
          </cell>
          <cell r="AB199">
            <v>26.032</v>
          </cell>
          <cell r="AC199">
            <v>25.980899999999998</v>
          </cell>
          <cell r="AF199">
            <v>40344</v>
          </cell>
          <cell r="AG199">
            <v>126.425</v>
          </cell>
          <cell r="AH199">
            <v>126.292</v>
          </cell>
          <cell r="AI199">
            <v>124.40441</v>
          </cell>
          <cell r="CQ199">
            <v>40344</v>
          </cell>
          <cell r="CR199">
            <v>1965.3504339199999</v>
          </cell>
          <cell r="CS199">
            <v>1182.5915312216666</v>
          </cell>
          <cell r="DA199">
            <v>40344</v>
          </cell>
          <cell r="DB199">
            <v>12.310805193763343</v>
          </cell>
          <cell r="DC199">
            <v>7.6500776347244654</v>
          </cell>
          <cell r="EA199">
            <v>40222</v>
          </cell>
          <cell r="EB199">
            <v>31.6127</v>
          </cell>
          <cell r="FV199">
            <v>40222</v>
          </cell>
          <cell r="FW199">
            <v>0</v>
          </cell>
          <cell r="FX199">
            <v>6.9115699999999997E-3</v>
          </cell>
          <cell r="LJ199">
            <v>40344</v>
          </cell>
          <cell r="LK199">
            <v>105.97360236</v>
          </cell>
          <cell r="LL199">
            <v>50.92822082</v>
          </cell>
        </row>
        <row r="200">
          <cell r="Z200">
            <v>40345</v>
          </cell>
          <cell r="AA200">
            <v>28.305</v>
          </cell>
          <cell r="AB200">
            <v>28.34</v>
          </cell>
          <cell r="AC200">
            <v>28.252230000000001</v>
          </cell>
          <cell r="AF200">
            <v>40345</v>
          </cell>
          <cell r="AG200">
            <v>126.767</v>
          </cell>
          <cell r="AH200">
            <v>126.732</v>
          </cell>
          <cell r="AI200">
            <v>125.16641</v>
          </cell>
          <cell r="CQ200">
            <v>40345</v>
          </cell>
          <cell r="CR200">
            <v>1667.7350454</v>
          </cell>
          <cell r="CS200">
            <v>1182.5915312216666</v>
          </cell>
          <cell r="DA200">
            <v>40345</v>
          </cell>
          <cell r="DB200">
            <v>10.259615298695675</v>
          </cell>
          <cell r="DC200">
            <v>7.6500776347244654</v>
          </cell>
          <cell r="EA200">
            <v>40223</v>
          </cell>
          <cell r="EB200">
            <v>44.1937</v>
          </cell>
          <cell r="FV200">
            <v>40223</v>
          </cell>
          <cell r="FW200">
            <v>0</v>
          </cell>
          <cell r="FX200">
            <v>3.5859199999999998E-3</v>
          </cell>
          <cell r="LJ200">
            <v>40345</v>
          </cell>
          <cell r="LK200">
            <v>106.34745873999999</v>
          </cell>
          <cell r="LL200">
            <v>51.776248500000001</v>
          </cell>
        </row>
        <row r="201">
          <cell r="Z201">
            <v>40346</v>
          </cell>
          <cell r="AA201">
            <v>29.184999999999999</v>
          </cell>
          <cell r="AB201">
            <v>28.091999999999999</v>
          </cell>
          <cell r="AC201">
            <v>27.859660000000002</v>
          </cell>
          <cell r="AF201">
            <v>40346</v>
          </cell>
          <cell r="AG201">
            <v>126.61499999999999</v>
          </cell>
          <cell r="AH201">
            <v>127.706</v>
          </cell>
          <cell r="AI201">
            <v>127.25932</v>
          </cell>
          <cell r="CQ201">
            <v>40346</v>
          </cell>
          <cell r="CR201">
            <v>1435.0552738900001</v>
          </cell>
          <cell r="CS201">
            <v>1182.5915312216666</v>
          </cell>
          <cell r="DA201">
            <v>40346</v>
          </cell>
          <cell r="DB201">
            <v>8.7054560154919471</v>
          </cell>
          <cell r="DC201">
            <v>7.6500776347244654</v>
          </cell>
          <cell r="EA201">
            <v>40224</v>
          </cell>
          <cell r="EB201">
            <v>36.817399999999999</v>
          </cell>
          <cell r="FV201">
            <v>40224</v>
          </cell>
          <cell r="FW201">
            <v>0</v>
          </cell>
          <cell r="FX201">
            <v>1.6845499999999999E-3</v>
          </cell>
          <cell r="LJ201">
            <v>40346</v>
          </cell>
          <cell r="LK201">
            <v>107.60412387</v>
          </cell>
          <cell r="LL201">
            <v>52.477160959999999</v>
          </cell>
        </row>
        <row r="202">
          <cell r="Z202">
            <v>40347</v>
          </cell>
          <cell r="AA202">
            <v>29.811</v>
          </cell>
          <cell r="AB202">
            <v>24.347000000000001</v>
          </cell>
          <cell r="AC202">
            <v>22.267219999999998</v>
          </cell>
          <cell r="AF202">
            <v>40347</v>
          </cell>
          <cell r="AG202">
            <v>125.846</v>
          </cell>
          <cell r="AH202">
            <v>131.18</v>
          </cell>
          <cell r="AI202">
            <v>133.18709999999999</v>
          </cell>
          <cell r="CQ202">
            <v>40347</v>
          </cell>
          <cell r="CR202">
            <v>1701.35873051</v>
          </cell>
          <cell r="CS202">
            <v>1182.5915312216666</v>
          </cell>
          <cell r="DA202">
            <v>40347</v>
          </cell>
          <cell r="DB202">
            <v>10.301162341986014</v>
          </cell>
          <cell r="DC202">
            <v>7.6500776347244654</v>
          </cell>
          <cell r="EA202">
            <v>40225</v>
          </cell>
          <cell r="EB202">
            <v>42.134099999999997</v>
          </cell>
          <cell r="FV202">
            <v>40225</v>
          </cell>
          <cell r="FW202">
            <v>0</v>
          </cell>
          <cell r="FX202">
            <v>5.2393000000000003E-4</v>
          </cell>
          <cell r="LJ202">
            <v>40347</v>
          </cell>
          <cell r="LK202">
            <v>107.45135363</v>
          </cell>
          <cell r="LL202">
            <v>52.271658049999999</v>
          </cell>
        </row>
        <row r="203">
          <cell r="Z203">
            <v>40348</v>
          </cell>
          <cell r="AA203">
            <v>34.869999999999997</v>
          </cell>
          <cell r="AB203">
            <v>35.761000000000003</v>
          </cell>
          <cell r="AC203">
            <v>34.99295</v>
          </cell>
          <cell r="AF203">
            <v>40348</v>
          </cell>
          <cell r="AG203">
            <v>107.774</v>
          </cell>
          <cell r="AH203">
            <v>106.883</v>
          </cell>
          <cell r="AI203">
            <v>105.10518999999999</v>
          </cell>
          <cell r="CQ203">
            <v>40348</v>
          </cell>
          <cell r="CR203">
            <v>3301.6037649899999</v>
          </cell>
          <cell r="CS203">
            <v>1182.5915312216666</v>
          </cell>
          <cell r="DA203">
            <v>40348</v>
          </cell>
          <cell r="DB203">
            <v>21.969049991818977</v>
          </cell>
          <cell r="DC203">
            <v>7.6500776347244654</v>
          </cell>
          <cell r="EA203">
            <v>40226</v>
          </cell>
          <cell r="EB203">
            <v>34.2254</v>
          </cell>
          <cell r="FV203">
            <v>40226</v>
          </cell>
          <cell r="FW203">
            <v>0</v>
          </cell>
          <cell r="FX203">
            <v>9.32558E-3</v>
          </cell>
          <cell r="LJ203">
            <v>40348</v>
          </cell>
          <cell r="LK203">
            <v>100.40521834</v>
          </cell>
          <cell r="LL203">
            <v>48.99697269</v>
          </cell>
        </row>
        <row r="204">
          <cell r="Z204">
            <v>40349</v>
          </cell>
          <cell r="AA204">
            <v>29.177</v>
          </cell>
          <cell r="AB204">
            <v>27.585999999999999</v>
          </cell>
          <cell r="AC204">
            <v>27.29909</v>
          </cell>
          <cell r="AF204">
            <v>40349</v>
          </cell>
          <cell r="AG204">
            <v>95.596999999999994</v>
          </cell>
          <cell r="AH204">
            <v>97.188000000000002</v>
          </cell>
          <cell r="AI204">
            <v>92.179050000000004</v>
          </cell>
          <cell r="CQ204">
            <v>40349</v>
          </cell>
          <cell r="CR204">
            <v>2317.3547709999998</v>
          </cell>
          <cell r="CS204">
            <v>1182.5915312216666</v>
          </cell>
          <cell r="DA204">
            <v>40349</v>
          </cell>
          <cell r="DB204">
            <v>17.849395499637289</v>
          </cell>
          <cell r="DC204">
            <v>7.6500776347244654</v>
          </cell>
          <cell r="EA204">
            <v>40227</v>
          </cell>
          <cell r="EB204">
            <v>36.769300000000001</v>
          </cell>
          <cell r="FV204">
            <v>40227</v>
          </cell>
          <cell r="FW204">
            <v>0</v>
          </cell>
          <cell r="FX204">
            <v>2.71858E-3</v>
          </cell>
          <cell r="LJ204">
            <v>40349</v>
          </cell>
          <cell r="LK204">
            <v>89.393585380000005</v>
          </cell>
          <cell r="LL204">
            <v>39.782545540000001</v>
          </cell>
        </row>
        <row r="205">
          <cell r="Z205">
            <v>40350</v>
          </cell>
          <cell r="AA205">
            <v>39.784999999999997</v>
          </cell>
          <cell r="AB205">
            <v>23.372</v>
          </cell>
          <cell r="AC205">
            <v>23.332999999999998</v>
          </cell>
          <cell r="AF205">
            <v>40350</v>
          </cell>
          <cell r="AG205">
            <v>107.53</v>
          </cell>
          <cell r="AH205">
            <v>123.943</v>
          </cell>
          <cell r="AI205">
            <v>121.75196</v>
          </cell>
          <cell r="CQ205">
            <v>40350</v>
          </cell>
          <cell r="CR205">
            <v>913.62719254000001</v>
          </cell>
          <cell r="CS205">
            <v>1182.5915312216666</v>
          </cell>
          <cell r="DA205">
            <v>40350</v>
          </cell>
          <cell r="DB205">
            <v>5.8949354684116253</v>
          </cell>
          <cell r="DC205">
            <v>7.6500776347244654</v>
          </cell>
          <cell r="EA205">
            <v>40228</v>
          </cell>
          <cell r="EB205">
            <v>32.9071</v>
          </cell>
          <cell r="FV205">
            <v>40228</v>
          </cell>
          <cell r="FW205">
            <v>0</v>
          </cell>
          <cell r="FX205">
            <v>1.7554130000000001E-2</v>
          </cell>
          <cell r="LJ205">
            <v>40350</v>
          </cell>
          <cell r="LK205">
            <v>103.47734814</v>
          </cell>
          <cell r="LL205">
            <v>50.723395660000001</v>
          </cell>
        </row>
        <row r="206">
          <cell r="Z206">
            <v>40351</v>
          </cell>
          <cell r="AA206">
            <v>22.242000000000001</v>
          </cell>
          <cell r="AB206">
            <v>21.844999999999999</v>
          </cell>
          <cell r="AC206">
            <v>21.165489999999998</v>
          </cell>
          <cell r="AF206">
            <v>40351</v>
          </cell>
          <cell r="AG206">
            <v>129.065</v>
          </cell>
          <cell r="AH206">
            <v>129.46199999999999</v>
          </cell>
          <cell r="AI206">
            <v>126.53896</v>
          </cell>
          <cell r="CQ206">
            <v>40351</v>
          </cell>
          <cell r="CR206">
            <v>822.53558758999998</v>
          </cell>
          <cell r="CS206">
            <v>1182.5915312216666</v>
          </cell>
          <cell r="DA206">
            <v>40351</v>
          </cell>
          <cell r="DB206">
            <v>5.2257975049243424</v>
          </cell>
          <cell r="DC206">
            <v>7.6500776347244654</v>
          </cell>
          <cell r="EA206">
            <v>40229</v>
          </cell>
          <cell r="EB206">
            <v>47.027799999999999</v>
          </cell>
          <cell r="FV206">
            <v>40229</v>
          </cell>
          <cell r="FW206">
            <v>0</v>
          </cell>
          <cell r="FX206">
            <v>1.197019E-2</v>
          </cell>
          <cell r="LJ206">
            <v>40351</v>
          </cell>
          <cell r="LK206">
            <v>104.33588478999999</v>
          </cell>
          <cell r="LL206">
            <v>52.058964170000003</v>
          </cell>
        </row>
        <row r="207">
          <cell r="Z207">
            <v>40352</v>
          </cell>
          <cell r="AA207">
            <v>21.779</v>
          </cell>
          <cell r="AB207">
            <v>21.916</v>
          </cell>
          <cell r="AC207">
            <v>22.08361</v>
          </cell>
          <cell r="AF207">
            <v>40352</v>
          </cell>
          <cell r="AG207">
            <v>126.946</v>
          </cell>
          <cell r="AH207">
            <v>126.9</v>
          </cell>
          <cell r="AI207">
            <v>128.97055</v>
          </cell>
          <cell r="CQ207">
            <v>40352</v>
          </cell>
          <cell r="CR207">
            <v>813.15211986999998</v>
          </cell>
          <cell r="CS207">
            <v>1182.5915312216666</v>
          </cell>
          <cell r="DA207">
            <v>40352</v>
          </cell>
          <cell r="DB207">
            <v>5.0703568237754144</v>
          </cell>
          <cell r="DC207">
            <v>7.6500776347244654</v>
          </cell>
          <cell r="EA207">
            <v>40230</v>
          </cell>
          <cell r="EB207">
            <v>40.743200000000002</v>
          </cell>
          <cell r="FV207">
            <v>40230</v>
          </cell>
          <cell r="FW207">
            <v>0</v>
          </cell>
          <cell r="FX207">
            <v>8.3985099999999997E-3</v>
          </cell>
          <cell r="LJ207">
            <v>40352</v>
          </cell>
          <cell r="LK207">
            <v>107.04785127</v>
          </cell>
          <cell r="LL207">
            <v>52.245643610000002</v>
          </cell>
        </row>
        <row r="208">
          <cell r="Z208">
            <v>40353</v>
          </cell>
          <cell r="AA208">
            <v>28.332999999999998</v>
          </cell>
          <cell r="AB208">
            <v>26.141999999999999</v>
          </cell>
          <cell r="AC208">
            <v>26.738800000000001</v>
          </cell>
          <cell r="AF208">
            <v>40353</v>
          </cell>
          <cell r="AG208">
            <v>122.367</v>
          </cell>
          <cell r="AH208">
            <v>124.61799999999999</v>
          </cell>
          <cell r="AI208">
            <v>125.00803000000001</v>
          </cell>
          <cell r="CQ208">
            <v>40353</v>
          </cell>
          <cell r="CR208">
            <v>531.41439054</v>
          </cell>
          <cell r="CS208">
            <v>1182.5915312216666</v>
          </cell>
          <cell r="DA208">
            <v>40353</v>
          </cell>
          <cell r="DB208">
            <v>3.2966616626370677</v>
          </cell>
          <cell r="DC208">
            <v>7.6500776347244654</v>
          </cell>
          <cell r="EA208">
            <v>40231</v>
          </cell>
          <cell r="EB208">
            <v>40.714300000000001</v>
          </cell>
          <cell r="FV208">
            <v>40231</v>
          </cell>
          <cell r="FW208">
            <v>0</v>
          </cell>
          <cell r="FX208">
            <v>6.4063899999999997E-3</v>
          </cell>
          <cell r="LJ208">
            <v>40353</v>
          </cell>
          <cell r="LK208">
            <v>107.40484101</v>
          </cell>
          <cell r="LL208">
            <v>51.810437360000002</v>
          </cell>
        </row>
        <row r="209">
          <cell r="Z209">
            <v>40354</v>
          </cell>
          <cell r="AA209">
            <v>20.388999999999999</v>
          </cell>
          <cell r="AB209">
            <v>20.73</v>
          </cell>
          <cell r="AC209">
            <v>20.522500000000001</v>
          </cell>
          <cell r="AF209">
            <v>40354</v>
          </cell>
          <cell r="AG209">
            <v>130.93100000000001</v>
          </cell>
          <cell r="AH209">
            <v>130.59</v>
          </cell>
          <cell r="AI209">
            <v>130.81353999999999</v>
          </cell>
          <cell r="CQ209">
            <v>40354</v>
          </cell>
          <cell r="CR209">
            <v>914.98969955999996</v>
          </cell>
          <cell r="CS209">
            <v>1182.5915312216666</v>
          </cell>
          <cell r="DA209">
            <v>40354</v>
          </cell>
          <cell r="DB209">
            <v>5.6724729121747739</v>
          </cell>
          <cell r="DC209">
            <v>7.6500776347244654</v>
          </cell>
          <cell r="EA209">
            <v>40232</v>
          </cell>
          <cell r="EB209">
            <v>44.952500000000001</v>
          </cell>
          <cell r="FV209">
            <v>40232</v>
          </cell>
          <cell r="FW209">
            <v>0</v>
          </cell>
          <cell r="FX209">
            <v>1.1882459999999999E-2</v>
          </cell>
          <cell r="LJ209">
            <v>40354</v>
          </cell>
          <cell r="LK209">
            <v>107.95375828</v>
          </cell>
          <cell r="LL209">
            <v>52.016659580000002</v>
          </cell>
        </row>
        <row r="210">
          <cell r="Z210">
            <v>40355</v>
          </cell>
          <cell r="AA210">
            <v>18.759</v>
          </cell>
          <cell r="AB210">
            <v>18.638999999999999</v>
          </cell>
          <cell r="AC210">
            <v>18.796479999999999</v>
          </cell>
          <cell r="AF210">
            <v>40355</v>
          </cell>
          <cell r="AG210">
            <v>126.07899999999999</v>
          </cell>
          <cell r="AH210">
            <v>126.199</v>
          </cell>
          <cell r="AI210">
            <v>124.06487</v>
          </cell>
          <cell r="CQ210">
            <v>40355</v>
          </cell>
          <cell r="CR210">
            <v>874.54108394000002</v>
          </cell>
          <cell r="CS210">
            <v>1182.5915312216666</v>
          </cell>
          <cell r="DA210">
            <v>40355</v>
          </cell>
          <cell r="DB210">
            <v>5.7282091259483634</v>
          </cell>
          <cell r="DC210">
            <v>7.6500776347244654</v>
          </cell>
          <cell r="EA210">
            <v>40233</v>
          </cell>
          <cell r="EB210">
            <v>44.226500000000001</v>
          </cell>
          <cell r="FV210">
            <v>40233</v>
          </cell>
          <cell r="FW210">
            <v>0</v>
          </cell>
          <cell r="FX210">
            <v>1.8573590000000001E-2</v>
          </cell>
          <cell r="LJ210">
            <v>40355</v>
          </cell>
          <cell r="LK210">
            <v>101.74467903999999</v>
          </cell>
          <cell r="LL210">
            <v>47.760844830000003</v>
          </cell>
        </row>
        <row r="211">
          <cell r="Z211">
            <v>40356</v>
          </cell>
          <cell r="AA211">
            <v>19.882999999999999</v>
          </cell>
          <cell r="AB211">
            <v>19.376999999999999</v>
          </cell>
          <cell r="AC211">
            <v>19.653120000000001</v>
          </cell>
          <cell r="AF211">
            <v>40356</v>
          </cell>
          <cell r="AG211">
            <v>105.11199999999999</v>
          </cell>
          <cell r="AH211">
            <v>105.61799999999999</v>
          </cell>
          <cell r="AI211">
            <v>102.74928</v>
          </cell>
          <cell r="CQ211">
            <v>40356</v>
          </cell>
          <cell r="CR211">
            <v>1051.01564016</v>
          </cell>
          <cell r="CS211">
            <v>1182.5915312216666</v>
          </cell>
          <cell r="DA211">
            <v>40356</v>
          </cell>
          <cell r="DB211">
            <v>7.9526701676300311</v>
          </cell>
          <cell r="DC211">
            <v>7.6500776347244654</v>
          </cell>
          <cell r="EA211">
            <v>40234</v>
          </cell>
          <cell r="EB211">
            <v>47.664200000000001</v>
          </cell>
          <cell r="FV211">
            <v>40234</v>
          </cell>
          <cell r="FW211">
            <v>0</v>
          </cell>
          <cell r="FX211">
            <v>2.5048879999999999E-2</v>
          </cell>
          <cell r="LJ211">
            <v>40356</v>
          </cell>
          <cell r="LK211">
            <v>90.783044020000006</v>
          </cell>
          <cell r="LL211">
            <v>40.438584839999997</v>
          </cell>
        </row>
        <row r="212">
          <cell r="Z212">
            <v>40357</v>
          </cell>
          <cell r="AA212">
            <v>22.943999999999999</v>
          </cell>
          <cell r="AB212">
            <v>23.539000000000001</v>
          </cell>
          <cell r="AC212">
            <v>23.043410000000002</v>
          </cell>
          <cell r="AF212">
            <v>40357</v>
          </cell>
          <cell r="AG212">
            <v>124.866</v>
          </cell>
          <cell r="AH212">
            <v>124.271</v>
          </cell>
          <cell r="AI212">
            <v>121.94231000000001</v>
          </cell>
          <cell r="CQ212">
            <v>40357</v>
          </cell>
          <cell r="CR212">
            <v>680.25431911999999</v>
          </cell>
          <cell r="CS212">
            <v>1182.5915312216666</v>
          </cell>
          <cell r="DA212">
            <v>40357</v>
          </cell>
          <cell r="DB212">
            <v>4.3657827129364399</v>
          </cell>
          <cell r="DC212">
            <v>7.6500776347244654</v>
          </cell>
          <cell r="EA212">
            <v>40235</v>
          </cell>
          <cell r="EB212">
            <v>57.595500000000001</v>
          </cell>
          <cell r="FV212">
            <v>40235</v>
          </cell>
          <cell r="FW212">
            <v>0</v>
          </cell>
          <cell r="FX212">
            <v>6.07932E-3</v>
          </cell>
          <cell r="LJ212">
            <v>40357</v>
          </cell>
          <cell r="LK212">
            <v>105.31515406</v>
          </cell>
          <cell r="LL212">
            <v>49.247318999999997</v>
          </cell>
        </row>
        <row r="213">
          <cell r="Z213">
            <v>40358</v>
          </cell>
          <cell r="AA213">
            <v>22.971</v>
          </cell>
          <cell r="AB213">
            <v>23.173999999999999</v>
          </cell>
          <cell r="AC213">
            <v>22.032779999999999</v>
          </cell>
          <cell r="AF213">
            <v>40358</v>
          </cell>
          <cell r="AG213">
            <v>127.151</v>
          </cell>
          <cell r="AH213">
            <v>126.94799999999999</v>
          </cell>
          <cell r="AI213">
            <v>126.67468</v>
          </cell>
          <cell r="CQ213">
            <v>40358</v>
          </cell>
          <cell r="CR213">
            <v>935.11536259000002</v>
          </cell>
          <cell r="CS213">
            <v>1182.5915312216666</v>
          </cell>
          <cell r="DA213">
            <v>40358</v>
          </cell>
          <cell r="DB213">
            <v>5.8698254340253655</v>
          </cell>
          <cell r="DC213">
            <v>7.6500776347244654</v>
          </cell>
          <cell r="EA213">
            <v>40236</v>
          </cell>
          <cell r="EB213">
            <v>48.7652</v>
          </cell>
          <cell r="FV213">
            <v>40236</v>
          </cell>
          <cell r="FW213">
            <v>0</v>
          </cell>
          <cell r="FX213">
            <v>8.1113399999999999E-3</v>
          </cell>
          <cell r="LJ213">
            <v>40358</v>
          </cell>
          <cell r="LK213">
            <v>106.81838673999999</v>
          </cell>
          <cell r="LL213">
            <v>51.502351560000001</v>
          </cell>
        </row>
        <row r="214">
          <cell r="Z214">
            <v>40359</v>
          </cell>
          <cell r="AA214">
            <v>26.516999999999999</v>
          </cell>
          <cell r="AB214">
            <v>26.681000000000001</v>
          </cell>
          <cell r="AC214">
            <v>24.77553</v>
          </cell>
          <cell r="AF214">
            <v>40359</v>
          </cell>
          <cell r="AG214">
            <v>124.44</v>
          </cell>
          <cell r="AH214">
            <v>124.276</v>
          </cell>
          <cell r="AI214">
            <v>124.7064</v>
          </cell>
          <cell r="CQ214">
            <v>40359</v>
          </cell>
          <cell r="CR214">
            <v>943.60175216000005</v>
          </cell>
          <cell r="CS214">
            <v>1182.5915312216666</v>
          </cell>
          <cell r="DA214">
            <v>40359</v>
          </cell>
          <cell r="DB214">
            <v>5.9092059432110933</v>
          </cell>
          <cell r="DC214">
            <v>7.6500776347244654</v>
          </cell>
          <cell r="EA214">
            <v>40237</v>
          </cell>
          <cell r="EB214">
            <v>48.2485</v>
          </cell>
          <cell r="FV214">
            <v>40237</v>
          </cell>
          <cell r="FW214">
            <v>0</v>
          </cell>
          <cell r="FX214">
            <v>4.8180499999999999E-3</v>
          </cell>
          <cell r="LJ214">
            <v>40359</v>
          </cell>
          <cell r="LK214">
            <v>106.94433189999999</v>
          </cell>
          <cell r="LL214">
            <v>51.904645459999998</v>
          </cell>
        </row>
        <row r="215">
          <cell r="Z215">
            <v>40360</v>
          </cell>
          <cell r="AA215">
            <v>34.442999999999998</v>
          </cell>
          <cell r="AB215">
            <v>34.673999999999999</v>
          </cell>
          <cell r="AC215">
            <v>32.409759999999999</v>
          </cell>
          <cell r="AF215">
            <v>40360</v>
          </cell>
          <cell r="AG215">
            <v>116.113</v>
          </cell>
          <cell r="AH215">
            <v>115.88200000000001</v>
          </cell>
          <cell r="AI215">
            <v>115.51555999999999</v>
          </cell>
          <cell r="CQ215">
            <v>40360</v>
          </cell>
          <cell r="CR215">
            <v>452.96007336999998</v>
          </cell>
          <cell r="CS215">
            <v>1033.049844324516</v>
          </cell>
          <cell r="DA215">
            <v>40360</v>
          </cell>
          <cell r="DB215">
            <v>2.8593231316097922</v>
          </cell>
          <cell r="DC215">
            <v>6.7240505374403421</v>
          </cell>
          <cell r="EA215">
            <v>40238</v>
          </cell>
          <cell r="EB215">
            <v>40.017800000000001</v>
          </cell>
          <cell r="FV215">
            <v>40238</v>
          </cell>
          <cell r="FW215">
            <v>0</v>
          </cell>
          <cell r="FX215">
            <v>1.0766670000000001E-2</v>
          </cell>
          <cell r="LJ215">
            <v>40360</v>
          </cell>
          <cell r="LK215">
            <v>106.89036799</v>
          </cell>
          <cell r="LL215">
            <v>50.76420255</v>
          </cell>
        </row>
        <row r="216">
          <cell r="Z216">
            <v>40361</v>
          </cell>
          <cell r="AA216">
            <v>35.999000000000002</v>
          </cell>
          <cell r="AB216">
            <v>36.131999999999998</v>
          </cell>
          <cell r="AC216">
            <v>34.165140000000001</v>
          </cell>
          <cell r="AF216">
            <v>40361</v>
          </cell>
          <cell r="AG216">
            <v>116.70399999999999</v>
          </cell>
          <cell r="AH216">
            <v>116.571</v>
          </cell>
          <cell r="AI216">
            <v>113.01900000000001</v>
          </cell>
          <cell r="CQ216">
            <v>40361</v>
          </cell>
          <cell r="CR216">
            <v>620.36141979000001</v>
          </cell>
          <cell r="CS216">
            <v>1033.049844324516</v>
          </cell>
          <cell r="DA216">
            <v>40361</v>
          </cell>
          <cell r="DB216">
            <v>3.9487758209103143</v>
          </cell>
          <cell r="DC216">
            <v>6.7240505374403421</v>
          </cell>
          <cell r="EA216">
            <v>40239</v>
          </cell>
          <cell r="EB216">
            <v>48.475200000000001</v>
          </cell>
          <cell r="FV216">
            <v>40239</v>
          </cell>
          <cell r="FW216">
            <v>0</v>
          </cell>
          <cell r="FX216">
            <v>8.6586350000000006E-2</v>
          </cell>
          <cell r="LJ216">
            <v>40361</v>
          </cell>
          <cell r="LK216">
            <v>105.38362772000001</v>
          </cell>
          <cell r="LL216">
            <v>49.601842949999998</v>
          </cell>
        </row>
        <row r="217">
          <cell r="Z217">
            <v>40362</v>
          </cell>
          <cell r="AA217">
            <v>20.518999999999998</v>
          </cell>
          <cell r="AB217">
            <v>20.518999999999998</v>
          </cell>
          <cell r="AC217">
            <v>20.60042</v>
          </cell>
          <cell r="AF217">
            <v>40362</v>
          </cell>
          <cell r="AG217">
            <v>124.916</v>
          </cell>
          <cell r="AH217">
            <v>124.916</v>
          </cell>
          <cell r="AI217">
            <v>119.98354</v>
          </cell>
          <cell r="CQ217">
            <v>40362</v>
          </cell>
          <cell r="CR217">
            <v>1003.77760619</v>
          </cell>
          <cell r="CS217">
            <v>1033.049844324516</v>
          </cell>
          <cell r="DA217">
            <v>40362</v>
          </cell>
          <cell r="DB217">
            <v>6.6779929363358272</v>
          </cell>
          <cell r="DC217">
            <v>6.7240505374403421</v>
          </cell>
          <cell r="EA217">
            <v>40240</v>
          </cell>
          <cell r="EB217">
            <v>66.027600000000007</v>
          </cell>
          <cell r="FV217">
            <v>40240</v>
          </cell>
          <cell r="FW217">
            <v>0</v>
          </cell>
          <cell r="FX217">
            <v>4.7790350000000002E-2</v>
          </cell>
          <cell r="LJ217">
            <v>40362</v>
          </cell>
          <cell r="LK217">
            <v>100.08925029</v>
          </cell>
          <cell r="LL217">
            <v>47.555781570000001</v>
          </cell>
        </row>
        <row r="218">
          <cell r="Z218">
            <v>40363</v>
          </cell>
          <cell r="AA218">
            <v>12.71</v>
          </cell>
          <cell r="AB218">
            <v>12.71</v>
          </cell>
          <cell r="AC218">
            <v>12.880409999999999</v>
          </cell>
          <cell r="AF218">
            <v>40363</v>
          </cell>
          <cell r="AG218">
            <v>113.616</v>
          </cell>
          <cell r="AH218">
            <v>113.616</v>
          </cell>
          <cell r="AI218">
            <v>108.70347</v>
          </cell>
          <cell r="CQ218">
            <v>40363</v>
          </cell>
          <cell r="CR218">
            <v>836.04425480999998</v>
          </cell>
          <cell r="CS218">
            <v>1033.049844324516</v>
          </cell>
          <cell r="DA218">
            <v>40363</v>
          </cell>
          <cell r="DB218">
            <v>6.3854041573883666</v>
          </cell>
          <cell r="DC218">
            <v>6.7240505374403421</v>
          </cell>
          <cell r="EA218">
            <v>40241</v>
          </cell>
          <cell r="EB218">
            <v>57.273800000000001</v>
          </cell>
          <cell r="FV218">
            <v>40241</v>
          </cell>
          <cell r="FW218">
            <v>0</v>
          </cell>
          <cell r="FX218">
            <v>8.2310400000000002E-3</v>
          </cell>
          <cell r="LJ218">
            <v>40363</v>
          </cell>
          <cell r="LK218">
            <v>90.51432423</v>
          </cell>
          <cell r="LL218">
            <v>39.3706222</v>
          </cell>
        </row>
        <row r="219">
          <cell r="Z219">
            <v>40364</v>
          </cell>
          <cell r="AA219">
            <v>14.003</v>
          </cell>
          <cell r="AB219">
            <v>14.003</v>
          </cell>
          <cell r="AC219">
            <v>13.93261</v>
          </cell>
          <cell r="AF219">
            <v>40364</v>
          </cell>
          <cell r="AG219">
            <v>113.783</v>
          </cell>
          <cell r="AH219">
            <v>113.783</v>
          </cell>
          <cell r="AI219">
            <v>110.81779</v>
          </cell>
          <cell r="CQ219">
            <v>40364</v>
          </cell>
          <cell r="CR219">
            <v>991.69565453999996</v>
          </cell>
          <cell r="CS219">
            <v>1033.049844324516</v>
          </cell>
          <cell r="DA219">
            <v>40364</v>
          </cell>
          <cell r="DB219">
            <v>7.3907746742231177</v>
          </cell>
          <cell r="DC219">
            <v>6.7240505374403421</v>
          </cell>
          <cell r="EA219">
            <v>40242</v>
          </cell>
          <cell r="EB219">
            <v>48.339599999999997</v>
          </cell>
          <cell r="FV219">
            <v>40242</v>
          </cell>
          <cell r="FW219">
            <v>0</v>
          </cell>
          <cell r="FX219">
            <v>2.6561800000000002E-3</v>
          </cell>
          <cell r="LJ219">
            <v>40364</v>
          </cell>
          <cell r="LK219">
            <v>91.072255170000005</v>
          </cell>
          <cell r="LL219">
            <v>40.431091989999999</v>
          </cell>
        </row>
        <row r="220">
          <cell r="Z220">
            <v>40365</v>
          </cell>
          <cell r="AA220">
            <v>21.024000000000001</v>
          </cell>
          <cell r="AB220">
            <v>21.024000000000001</v>
          </cell>
          <cell r="AC220">
            <v>20.8139</v>
          </cell>
          <cell r="AF220">
            <v>40365</v>
          </cell>
          <cell r="AG220">
            <v>128.761</v>
          </cell>
          <cell r="AH220">
            <v>128.761</v>
          </cell>
          <cell r="AI220">
            <v>124.95734</v>
          </cell>
          <cell r="CQ220">
            <v>40365</v>
          </cell>
          <cell r="CR220">
            <v>1162.9413379699999</v>
          </cell>
          <cell r="CS220">
            <v>1033.049844324516</v>
          </cell>
          <cell r="DA220">
            <v>40365</v>
          </cell>
          <cell r="DB220">
            <v>7.4817484572781128</v>
          </cell>
          <cell r="DC220">
            <v>6.7240505374403421</v>
          </cell>
          <cell r="EA220">
            <v>40243</v>
          </cell>
          <cell r="EB220">
            <v>50.472700000000003</v>
          </cell>
          <cell r="FV220">
            <v>40243</v>
          </cell>
          <cell r="FW220">
            <v>0</v>
          </cell>
          <cell r="FX220">
            <v>5.5177200000000003E-3</v>
          </cell>
          <cell r="LJ220">
            <v>40365</v>
          </cell>
          <cell r="LK220">
            <v>103.97390449</v>
          </cell>
          <cell r="LL220">
            <v>48.872286760000001</v>
          </cell>
        </row>
        <row r="221">
          <cell r="Z221">
            <v>40366</v>
          </cell>
          <cell r="AA221">
            <v>22.585999999999999</v>
          </cell>
          <cell r="AB221">
            <v>22.297000000000001</v>
          </cell>
          <cell r="AC221">
            <v>21.889469999999999</v>
          </cell>
          <cell r="AF221">
            <v>40366</v>
          </cell>
          <cell r="AG221">
            <v>129.172</v>
          </cell>
          <cell r="AH221">
            <v>129.46100000000001</v>
          </cell>
          <cell r="AI221">
            <v>125.58159000000001</v>
          </cell>
          <cell r="CQ221">
            <v>40366</v>
          </cell>
          <cell r="CR221">
            <v>916.41578513000002</v>
          </cell>
          <cell r="CS221">
            <v>1033.049844324516</v>
          </cell>
          <cell r="DA221">
            <v>40366</v>
          </cell>
          <cell r="DB221">
            <v>5.8318675831196733</v>
          </cell>
          <cell r="DC221">
            <v>6.7240505374403421</v>
          </cell>
          <cell r="EA221">
            <v>40244</v>
          </cell>
          <cell r="EB221">
            <v>70.579899999999995</v>
          </cell>
          <cell r="FV221">
            <v>40244</v>
          </cell>
          <cell r="FW221">
            <v>0</v>
          </cell>
          <cell r="FX221">
            <v>3.065356E-2</v>
          </cell>
          <cell r="LJ221">
            <v>40366</v>
          </cell>
          <cell r="LK221">
            <v>104.81800636</v>
          </cell>
          <cell r="LL221">
            <v>49.895305319999999</v>
          </cell>
        </row>
        <row r="222">
          <cell r="Z222">
            <v>40367</v>
          </cell>
          <cell r="AA222">
            <v>26.443000000000001</v>
          </cell>
          <cell r="AB222">
            <v>27.824000000000002</v>
          </cell>
          <cell r="AC222">
            <v>27.56354</v>
          </cell>
          <cell r="AF222">
            <v>40367</v>
          </cell>
          <cell r="AG222">
            <v>125.096</v>
          </cell>
          <cell r="AH222">
            <v>123.61799999999999</v>
          </cell>
          <cell r="AI222">
            <v>118.94177000000001</v>
          </cell>
          <cell r="CQ222">
            <v>40367</v>
          </cell>
          <cell r="CR222">
            <v>497.06630178</v>
          </cell>
          <cell r="CS222">
            <v>1033.049844324516</v>
          </cell>
          <cell r="DA222">
            <v>40367</v>
          </cell>
          <cell r="DB222">
            <v>3.1773422150204573</v>
          </cell>
          <cell r="DC222">
            <v>6.7240505374403421</v>
          </cell>
          <cell r="EA222">
            <v>40245</v>
          </cell>
          <cell r="EB222">
            <v>72.387600000000006</v>
          </cell>
          <cell r="FV222">
            <v>40245</v>
          </cell>
          <cell r="FW222">
            <v>0</v>
          </cell>
          <cell r="FX222">
            <v>1.335337E-2</v>
          </cell>
          <cell r="LJ222">
            <v>40367</v>
          </cell>
          <cell r="LK222">
            <v>104.52928163</v>
          </cell>
          <cell r="LL222">
            <v>49.593703730000001</v>
          </cell>
        </row>
        <row r="223">
          <cell r="Z223">
            <v>40368</v>
          </cell>
          <cell r="AA223">
            <v>25.166</v>
          </cell>
          <cell r="AB223">
            <v>25.236999999999998</v>
          </cell>
          <cell r="AC223">
            <v>24.902519999999999</v>
          </cell>
          <cell r="AF223">
            <v>40368</v>
          </cell>
          <cell r="AG223">
            <v>124.929</v>
          </cell>
          <cell r="AH223">
            <v>124.858</v>
          </cell>
          <cell r="AI223">
            <v>120.29053999999999</v>
          </cell>
          <cell r="CQ223">
            <v>40368</v>
          </cell>
          <cell r="CR223">
            <v>298.54172927000002</v>
          </cell>
          <cell r="CS223">
            <v>1033.049844324516</v>
          </cell>
          <cell r="DA223">
            <v>40368</v>
          </cell>
          <cell r="DB223">
            <v>1.9146115116107227</v>
          </cell>
          <cell r="DC223">
            <v>6.7240505374403421</v>
          </cell>
          <cell r="EA223">
            <v>40246</v>
          </cell>
          <cell r="EB223">
            <v>80.2834</v>
          </cell>
          <cell r="FV223">
            <v>40246</v>
          </cell>
          <cell r="FW223">
            <v>0</v>
          </cell>
          <cell r="FX223">
            <v>8.9447499999999996E-3</v>
          </cell>
          <cell r="LJ223">
            <v>40368</v>
          </cell>
          <cell r="LK223">
            <v>105.54804931</v>
          </cell>
          <cell r="LL223">
            <v>49.763087779999999</v>
          </cell>
        </row>
        <row r="224">
          <cell r="Z224">
            <v>40369</v>
          </cell>
          <cell r="AA224">
            <v>14.484</v>
          </cell>
          <cell r="AB224">
            <v>14.708</v>
          </cell>
          <cell r="AC224">
            <v>15.025550000000001</v>
          </cell>
          <cell r="AF224">
            <v>40369</v>
          </cell>
          <cell r="AG224">
            <v>125.462</v>
          </cell>
          <cell r="AH224">
            <v>125.238</v>
          </cell>
          <cell r="AI224">
            <v>122.99059</v>
          </cell>
          <cell r="CQ224">
            <v>40369</v>
          </cell>
          <cell r="CR224">
            <v>1084.62048772</v>
          </cell>
          <cell r="CS224">
            <v>1033.049844324516</v>
          </cell>
          <cell r="DA224">
            <v>40369</v>
          </cell>
          <cell r="DB224">
            <v>7.2880766964448043</v>
          </cell>
          <cell r="DC224">
            <v>6.7240505374403421</v>
          </cell>
          <cell r="EA224">
            <v>40247</v>
          </cell>
          <cell r="EB224">
            <v>59.561500000000002</v>
          </cell>
          <cell r="FV224">
            <v>40247</v>
          </cell>
          <cell r="FW224">
            <v>0</v>
          </cell>
          <cell r="FX224">
            <v>5.68061E-3</v>
          </cell>
          <cell r="LJ224">
            <v>40369</v>
          </cell>
          <cell r="LK224">
            <v>101.21925958</v>
          </cell>
          <cell r="LL224">
            <v>46.932442479999999</v>
          </cell>
        </row>
        <row r="225">
          <cell r="Z225">
            <v>40370</v>
          </cell>
          <cell r="AA225">
            <v>13.372</v>
          </cell>
          <cell r="AB225">
            <v>12.984</v>
          </cell>
          <cell r="AC225">
            <v>13.723369999999999</v>
          </cell>
          <cell r="AF225">
            <v>40370</v>
          </cell>
          <cell r="AG225">
            <v>110.797</v>
          </cell>
          <cell r="AH225">
            <v>111.185</v>
          </cell>
          <cell r="AI225">
            <v>107.36438</v>
          </cell>
          <cell r="CQ225">
            <v>40370</v>
          </cell>
          <cell r="CR225">
            <v>815.99731952000002</v>
          </cell>
          <cell r="CS225">
            <v>1033.049844324516</v>
          </cell>
          <cell r="DA225">
            <v>40370</v>
          </cell>
          <cell r="DB225">
            <v>6.1726293727385508</v>
          </cell>
          <cell r="DC225">
            <v>6.7240505374403421</v>
          </cell>
          <cell r="EA225">
            <v>40248</v>
          </cell>
          <cell r="EB225">
            <v>89.582700000000003</v>
          </cell>
          <cell r="FV225">
            <v>40248</v>
          </cell>
          <cell r="FW225">
            <v>0</v>
          </cell>
          <cell r="FX225">
            <v>5.0517299999999999E-3</v>
          </cell>
          <cell r="LJ225">
            <v>40370</v>
          </cell>
          <cell r="LK225">
            <v>91.379359309999998</v>
          </cell>
          <cell r="LL225">
            <v>40.159467059999997</v>
          </cell>
        </row>
        <row r="226">
          <cell r="Z226">
            <v>40371</v>
          </cell>
          <cell r="AA226">
            <v>18.291</v>
          </cell>
          <cell r="AB226">
            <v>18.100999999999999</v>
          </cell>
          <cell r="AC226">
            <v>16.226240000000001</v>
          </cell>
          <cell r="AF226">
            <v>40371</v>
          </cell>
          <cell r="AG226">
            <v>132.79900000000001</v>
          </cell>
          <cell r="AH226">
            <v>132.989</v>
          </cell>
          <cell r="AI226">
            <v>132.32902999999999</v>
          </cell>
          <cell r="CQ226">
            <v>40371</v>
          </cell>
          <cell r="CR226">
            <v>876.66398231999995</v>
          </cell>
          <cell r="CS226">
            <v>1033.049844324516</v>
          </cell>
          <cell r="DA226">
            <v>40371</v>
          </cell>
          <cell r="DB226">
            <v>5.4953803910728052</v>
          </cell>
          <cell r="DC226">
            <v>6.7240505374403421</v>
          </cell>
          <cell r="EA226">
            <v>40249</v>
          </cell>
          <cell r="EB226">
            <v>53.568399999999997</v>
          </cell>
          <cell r="FV226">
            <v>40249</v>
          </cell>
          <cell r="FW226">
            <v>0</v>
          </cell>
          <cell r="FX226">
            <v>2.0430830000000001E-2</v>
          </cell>
          <cell r="LJ226">
            <v>40371</v>
          </cell>
          <cell r="LK226">
            <v>104.03591268</v>
          </cell>
          <cell r="LL226">
            <v>50.586921599999997</v>
          </cell>
        </row>
        <row r="227">
          <cell r="Z227">
            <v>40372</v>
          </cell>
          <cell r="AA227">
            <v>21.329000000000001</v>
          </cell>
          <cell r="AB227">
            <v>21.437000000000001</v>
          </cell>
          <cell r="AC227">
            <v>18.834679999999999</v>
          </cell>
          <cell r="AF227">
            <v>40372</v>
          </cell>
          <cell r="AG227">
            <v>130.70599999999999</v>
          </cell>
          <cell r="AH227">
            <v>130.59800000000001</v>
          </cell>
          <cell r="AI227">
            <v>132.51570000000001</v>
          </cell>
          <cell r="CQ227">
            <v>40372</v>
          </cell>
          <cell r="CR227">
            <v>845.18053442999997</v>
          </cell>
          <cell r="CS227">
            <v>1033.049844324516</v>
          </cell>
          <cell r="DA227">
            <v>40372</v>
          </cell>
          <cell r="DB227">
            <v>5.2114805185363799</v>
          </cell>
          <cell r="DC227">
            <v>6.7240505374403421</v>
          </cell>
          <cell r="EA227">
            <v>40250</v>
          </cell>
          <cell r="EB227">
            <v>48.37</v>
          </cell>
          <cell r="FV227">
            <v>40250</v>
          </cell>
          <cell r="FW227">
            <v>0</v>
          </cell>
          <cell r="FX227">
            <v>1.47054E-2</v>
          </cell>
          <cell r="LJ227">
            <v>40372</v>
          </cell>
          <cell r="LK227">
            <v>105.49738961</v>
          </cell>
          <cell r="LL227">
            <v>53.082928039999999</v>
          </cell>
        </row>
        <row r="228">
          <cell r="Z228">
            <v>40373</v>
          </cell>
          <cell r="AA228">
            <v>22.317</v>
          </cell>
          <cell r="AB228">
            <v>22.384</v>
          </cell>
          <cell r="AC228">
            <v>21.319379999999999</v>
          </cell>
          <cell r="AF228">
            <v>40373</v>
          </cell>
          <cell r="AG228">
            <v>131.453</v>
          </cell>
          <cell r="AH228">
            <v>131.386</v>
          </cell>
          <cell r="AI228">
            <v>132.76177000000001</v>
          </cell>
          <cell r="CQ228">
            <v>40373</v>
          </cell>
          <cell r="CR228">
            <v>968.17893342000002</v>
          </cell>
          <cell r="CS228">
            <v>1033.049844324516</v>
          </cell>
          <cell r="DA228">
            <v>40373</v>
          </cell>
          <cell r="DB228">
            <v>5.8843291165768594</v>
          </cell>
          <cell r="DC228">
            <v>6.7240505374403421</v>
          </cell>
          <cell r="EA228">
            <v>40251</v>
          </cell>
          <cell r="EB228">
            <v>47.121200000000002</v>
          </cell>
          <cell r="FV228">
            <v>40251</v>
          </cell>
          <cell r="FW228">
            <v>0</v>
          </cell>
          <cell r="FX228">
            <v>8.3915599999999993E-3</v>
          </cell>
          <cell r="LJ228">
            <v>40373</v>
          </cell>
          <cell r="LK228">
            <v>106.32208466</v>
          </cell>
          <cell r="LL228">
            <v>53.22899219</v>
          </cell>
        </row>
        <row r="229">
          <cell r="Z229">
            <v>40374</v>
          </cell>
          <cell r="AA229">
            <v>21.86</v>
          </cell>
          <cell r="AB229">
            <v>21.983000000000001</v>
          </cell>
          <cell r="AC229">
            <v>21.958939999999998</v>
          </cell>
          <cell r="AF229">
            <v>40374</v>
          </cell>
          <cell r="AG229">
            <v>132.226</v>
          </cell>
          <cell r="AH229">
            <v>132.10300000000001</v>
          </cell>
          <cell r="AI229">
            <v>129.9307</v>
          </cell>
          <cell r="CQ229">
            <v>40374</v>
          </cell>
          <cell r="CR229">
            <v>1161.3436648500001</v>
          </cell>
          <cell r="CS229">
            <v>1033.049844324516</v>
          </cell>
          <cell r="DA229">
            <v>40374</v>
          </cell>
          <cell r="DB229">
            <v>7.1659238631713427</v>
          </cell>
          <cell r="DC229">
            <v>6.7240505374403421</v>
          </cell>
          <cell r="EA229">
            <v>40252</v>
          </cell>
          <cell r="EB229">
            <v>46.493600000000001</v>
          </cell>
          <cell r="FV229">
            <v>40252</v>
          </cell>
          <cell r="FW229">
            <v>0</v>
          </cell>
          <cell r="FX229">
            <v>9.4574600000000009E-3</v>
          </cell>
          <cell r="LJ229">
            <v>40374</v>
          </cell>
          <cell r="LK229">
            <v>104.54676017</v>
          </cell>
          <cell r="LL229">
            <v>52.732963009999999</v>
          </cell>
        </row>
        <row r="230">
          <cell r="Z230">
            <v>40375</v>
          </cell>
          <cell r="AA230">
            <v>19.771000000000001</v>
          </cell>
          <cell r="AB230">
            <v>18.489000000000001</v>
          </cell>
          <cell r="AC230">
            <v>17.731670000000001</v>
          </cell>
          <cell r="AF230">
            <v>40375</v>
          </cell>
          <cell r="AG230">
            <v>133.49299999999999</v>
          </cell>
          <cell r="AH230">
            <v>133.15199999999999</v>
          </cell>
          <cell r="AI230">
            <v>129.61940000000001</v>
          </cell>
          <cell r="CQ230">
            <v>40375</v>
          </cell>
          <cell r="CR230">
            <v>1165.4248625</v>
          </cell>
          <cell r="CS230">
            <v>1033.049844324516</v>
          </cell>
          <cell r="DA230">
            <v>40375</v>
          </cell>
          <cell r="DB230">
            <v>7.3885373116199311</v>
          </cell>
          <cell r="DC230">
            <v>6.7240505374403421</v>
          </cell>
          <cell r="EA230">
            <v>40253</v>
          </cell>
          <cell r="EB230">
            <v>46.0473</v>
          </cell>
          <cell r="FV230">
            <v>40253</v>
          </cell>
          <cell r="FW230">
            <v>0</v>
          </cell>
          <cell r="FX230">
            <v>4.6126099999999996E-3</v>
          </cell>
          <cell r="LJ230">
            <v>40375</v>
          </cell>
          <cell r="LK230">
            <v>103.26279789</v>
          </cell>
          <cell r="LL230">
            <v>51.872562780000003</v>
          </cell>
        </row>
        <row r="231">
          <cell r="Z231">
            <v>40376</v>
          </cell>
          <cell r="AA231">
            <v>14.365</v>
          </cell>
          <cell r="AB231">
            <v>14.071</v>
          </cell>
          <cell r="AC231">
            <v>14.15058</v>
          </cell>
          <cell r="AF231">
            <v>40376</v>
          </cell>
          <cell r="AG231">
            <v>126.581</v>
          </cell>
          <cell r="AH231">
            <v>126.875</v>
          </cell>
          <cell r="AI231">
            <v>123.01801</v>
          </cell>
          <cell r="CQ231">
            <v>40376</v>
          </cell>
          <cell r="CR231">
            <v>1160.0287213700001</v>
          </cell>
          <cell r="CS231">
            <v>1033.049844324516</v>
          </cell>
          <cell r="DA231">
            <v>40376</v>
          </cell>
          <cell r="DB231">
            <v>7.8519167404982859</v>
          </cell>
          <cell r="DC231">
            <v>6.7240505374403421</v>
          </cell>
          <cell r="EA231">
            <v>40254</v>
          </cell>
          <cell r="EB231">
            <v>62.859900000000003</v>
          </cell>
          <cell r="FV231">
            <v>40254</v>
          </cell>
          <cell r="FW231">
            <v>0</v>
          </cell>
          <cell r="FX231">
            <v>1.435667E-2</v>
          </cell>
          <cell r="LJ231">
            <v>40376</v>
          </cell>
          <cell r="LK231">
            <v>98.287470420000005</v>
          </cell>
          <cell r="LL231">
            <v>48.696205740000003</v>
          </cell>
        </row>
        <row r="232">
          <cell r="Z232">
            <v>40377</v>
          </cell>
          <cell r="AA232">
            <v>16.283999999999999</v>
          </cell>
          <cell r="AB232">
            <v>16.052</v>
          </cell>
          <cell r="AC232">
            <v>16.013190000000002</v>
          </cell>
          <cell r="AF232">
            <v>40377</v>
          </cell>
          <cell r="AG232">
            <v>108.468</v>
          </cell>
          <cell r="AH232">
            <v>108.7</v>
          </cell>
          <cell r="AI232">
            <v>106.21136</v>
          </cell>
          <cell r="CQ232">
            <v>40377</v>
          </cell>
          <cell r="CR232">
            <v>1213.71836568</v>
          </cell>
          <cell r="CS232">
            <v>1033.049844324516</v>
          </cell>
          <cell r="DA232">
            <v>40377</v>
          </cell>
          <cell r="DB232">
            <v>9.1317044997171255</v>
          </cell>
          <cell r="DC232">
            <v>6.7240505374403421</v>
          </cell>
          <cell r="EA232">
            <v>40255</v>
          </cell>
          <cell r="EB232">
            <v>61.221299999999999</v>
          </cell>
          <cell r="FV232">
            <v>40255</v>
          </cell>
          <cell r="FW232">
            <v>0</v>
          </cell>
          <cell r="FX232">
            <v>1.494352E-2</v>
          </cell>
          <cell r="LJ232">
            <v>40377</v>
          </cell>
          <cell r="LK232">
            <v>90.032153449999996</v>
          </cell>
          <cell r="LL232">
            <v>40.421161439999999</v>
          </cell>
        </row>
        <row r="233">
          <cell r="Z233">
            <v>40378</v>
          </cell>
          <cell r="AA233">
            <v>17.768999999999998</v>
          </cell>
          <cell r="AB233">
            <v>17.962</v>
          </cell>
          <cell r="AC233">
            <v>18.281680000000001</v>
          </cell>
          <cell r="AF233">
            <v>40378</v>
          </cell>
          <cell r="AG233">
            <v>128.774</v>
          </cell>
          <cell r="AH233">
            <v>128.58099999999999</v>
          </cell>
          <cell r="AI233">
            <v>125.07884</v>
          </cell>
          <cell r="CQ233">
            <v>40378</v>
          </cell>
          <cell r="CR233">
            <v>1304.2852097800001</v>
          </cell>
          <cell r="CS233">
            <v>1033.049844324516</v>
          </cell>
          <cell r="DA233">
            <v>40378</v>
          </cell>
          <cell r="DB233">
            <v>8.4667323257703409</v>
          </cell>
          <cell r="DC233">
            <v>6.7240505374403421</v>
          </cell>
          <cell r="EA233">
            <v>40256</v>
          </cell>
          <cell r="EB233">
            <v>71.749799999999993</v>
          </cell>
          <cell r="FV233">
            <v>40256</v>
          </cell>
          <cell r="FW233">
            <v>0</v>
          </cell>
          <cell r="FX233">
            <v>1.41849878</v>
          </cell>
          <cell r="LJ233">
            <v>40378</v>
          </cell>
          <cell r="LK233">
            <v>103.43608129</v>
          </cell>
          <cell r="LL233">
            <v>46.769935099999998</v>
          </cell>
        </row>
        <row r="234">
          <cell r="Z234">
            <v>40379</v>
          </cell>
          <cell r="AA234">
            <v>24.547000000000001</v>
          </cell>
          <cell r="AB234">
            <v>24.338000000000001</v>
          </cell>
          <cell r="AC234">
            <v>24.552949999999999</v>
          </cell>
          <cell r="AF234">
            <v>40379</v>
          </cell>
          <cell r="AG234">
            <v>101.12</v>
          </cell>
          <cell r="AH234">
            <v>101.32899999999999</v>
          </cell>
          <cell r="AI234">
            <v>103.33435</v>
          </cell>
          <cell r="CQ234">
            <v>40379</v>
          </cell>
          <cell r="CR234">
            <v>2266.5463894899999</v>
          </cell>
          <cell r="CS234">
            <v>1033.049844324516</v>
          </cell>
          <cell r="DA234">
            <v>40379</v>
          </cell>
          <cell r="DB234">
            <v>16.357862086622035</v>
          </cell>
          <cell r="DC234">
            <v>6.7240505374403421</v>
          </cell>
          <cell r="EA234">
            <v>40257</v>
          </cell>
          <cell r="EB234">
            <v>52.252400000000002</v>
          </cell>
          <cell r="FV234">
            <v>40257</v>
          </cell>
          <cell r="FW234">
            <v>0</v>
          </cell>
          <cell r="FX234">
            <v>0.43518222000000001</v>
          </cell>
          <cell r="LJ234">
            <v>40379</v>
          </cell>
          <cell r="LK234">
            <v>93.650054089999998</v>
          </cell>
          <cell r="LL234">
            <v>44.005509259999997</v>
          </cell>
        </row>
        <row r="235">
          <cell r="Z235">
            <v>40380</v>
          </cell>
          <cell r="AA235">
            <v>17.684999999999999</v>
          </cell>
          <cell r="AB235">
            <v>17.808</v>
          </cell>
          <cell r="AC235">
            <v>18.02797</v>
          </cell>
          <cell r="AF235">
            <v>40380</v>
          </cell>
          <cell r="AG235">
            <v>135.83500000000001</v>
          </cell>
          <cell r="AH235">
            <v>135.71199999999999</v>
          </cell>
          <cell r="AI235">
            <v>134.02636000000001</v>
          </cell>
          <cell r="CQ235">
            <v>40380</v>
          </cell>
          <cell r="CR235">
            <v>1126.98438919</v>
          </cell>
          <cell r="CS235">
            <v>1033.049844324516</v>
          </cell>
          <cell r="DA235">
            <v>40380</v>
          </cell>
          <cell r="DB235">
            <v>6.9284335439222273</v>
          </cell>
          <cell r="DC235">
            <v>6.7240505374403421</v>
          </cell>
          <cell r="EA235">
            <v>40258</v>
          </cell>
          <cell r="EB235">
            <v>56.321399999999997</v>
          </cell>
          <cell r="FV235">
            <v>40258</v>
          </cell>
          <cell r="FW235">
            <v>0</v>
          </cell>
          <cell r="FX235">
            <v>0.45149531999999998</v>
          </cell>
          <cell r="LJ235">
            <v>40380</v>
          </cell>
          <cell r="LK235">
            <v>105.51020765</v>
          </cell>
          <cell r="LL235">
            <v>51.980625310000001</v>
          </cell>
        </row>
        <row r="236">
          <cell r="Z236">
            <v>40381</v>
          </cell>
          <cell r="AA236">
            <v>18.675000000000001</v>
          </cell>
          <cell r="AB236">
            <v>18.797999999999998</v>
          </cell>
          <cell r="AC236">
            <v>19.136880000000001</v>
          </cell>
          <cell r="AF236">
            <v>40381</v>
          </cell>
          <cell r="AG236">
            <v>134.089</v>
          </cell>
          <cell r="AH236">
            <v>133.96600000000001</v>
          </cell>
          <cell r="AI236">
            <v>134.40436</v>
          </cell>
          <cell r="CQ236">
            <v>40381</v>
          </cell>
          <cell r="CR236">
            <v>1328.5769803999999</v>
          </cell>
          <cell r="CS236">
            <v>1033.049844324516</v>
          </cell>
          <cell r="DA236">
            <v>40381</v>
          </cell>
          <cell r="DB236">
            <v>8.100101260598441</v>
          </cell>
          <cell r="DC236">
            <v>6.7240505374403421</v>
          </cell>
          <cell r="EA236">
            <v>40259</v>
          </cell>
          <cell r="EB236">
            <v>48.971400000000003</v>
          </cell>
          <cell r="FV236">
            <v>40259</v>
          </cell>
          <cell r="FW236">
            <v>0</v>
          </cell>
          <cell r="FX236">
            <v>1.304722E-2</v>
          </cell>
          <cell r="LJ236">
            <v>40381</v>
          </cell>
          <cell r="LK236">
            <v>106.20475985</v>
          </cell>
          <cell r="LL236">
            <v>52.656444440000001</v>
          </cell>
        </row>
        <row r="237">
          <cell r="Z237">
            <v>40382</v>
          </cell>
          <cell r="AA237">
            <v>19.998000000000001</v>
          </cell>
          <cell r="AB237">
            <v>20.431000000000001</v>
          </cell>
          <cell r="AC237">
            <v>19.521730000000002</v>
          </cell>
          <cell r="AF237">
            <v>40382</v>
          </cell>
          <cell r="AG237">
            <v>133.20599999999999</v>
          </cell>
          <cell r="AH237">
            <v>132.773</v>
          </cell>
          <cell r="AI237">
            <v>135.33763999999999</v>
          </cell>
          <cell r="CQ237">
            <v>40382</v>
          </cell>
          <cell r="CR237">
            <v>1136.0356097900001</v>
          </cell>
          <cell r="CS237">
            <v>1033.049844324516</v>
          </cell>
          <cell r="DA237">
            <v>40382</v>
          </cell>
          <cell r="DB237">
            <v>6.8650716798265803</v>
          </cell>
          <cell r="DC237">
            <v>6.7240505374403421</v>
          </cell>
          <cell r="EA237">
            <v>40260</v>
          </cell>
          <cell r="EB237">
            <v>46.231699999999996</v>
          </cell>
          <cell r="FV237">
            <v>40260</v>
          </cell>
          <cell r="FW237">
            <v>0</v>
          </cell>
          <cell r="FX237">
            <v>7.8667500000000005E-3</v>
          </cell>
          <cell r="LJ237">
            <v>40382</v>
          </cell>
          <cell r="LK237">
            <v>107.22281182</v>
          </cell>
          <cell r="LL237">
            <v>52.59038777</v>
          </cell>
        </row>
        <row r="238">
          <cell r="Z238">
            <v>40383</v>
          </cell>
          <cell r="AA238">
            <v>18.716999999999999</v>
          </cell>
          <cell r="AB238">
            <v>18.251999999999999</v>
          </cell>
          <cell r="AC238">
            <v>17.472429999999999</v>
          </cell>
          <cell r="AF238">
            <v>40383</v>
          </cell>
          <cell r="AG238">
            <v>124.67400000000001</v>
          </cell>
          <cell r="AH238">
            <v>125.139</v>
          </cell>
          <cell r="AI238">
            <v>128.94540000000001</v>
          </cell>
          <cell r="CQ238">
            <v>40383</v>
          </cell>
          <cell r="CR238">
            <v>1106.0535141299999</v>
          </cell>
          <cell r="CS238">
            <v>1033.049844324516</v>
          </cell>
          <cell r="DA238">
            <v>40383</v>
          </cell>
          <cell r="DB238">
            <v>7.0151493231425803</v>
          </cell>
          <cell r="DC238">
            <v>6.7240505374403421</v>
          </cell>
          <cell r="EA238">
            <v>40261</v>
          </cell>
          <cell r="EB238">
            <v>36.673499999999997</v>
          </cell>
          <cell r="FV238">
            <v>40261</v>
          </cell>
          <cell r="FW238">
            <v>0</v>
          </cell>
          <cell r="FX238">
            <v>0.49429556000000002</v>
          </cell>
          <cell r="LJ238">
            <v>40383</v>
          </cell>
          <cell r="LK238">
            <v>102.31003496</v>
          </cell>
          <cell r="LL238">
            <v>49.743506240000002</v>
          </cell>
        </row>
        <row r="239">
          <cell r="Z239">
            <v>40384</v>
          </cell>
          <cell r="AA239">
            <v>11.347</v>
          </cell>
          <cell r="AB239">
            <v>11.347</v>
          </cell>
          <cell r="AC239">
            <v>11.730549999999999</v>
          </cell>
          <cell r="AF239">
            <v>40384</v>
          </cell>
          <cell r="AG239">
            <v>115.64700000000001</v>
          </cell>
          <cell r="AH239">
            <v>115.352</v>
          </cell>
          <cell r="AI239">
            <v>118.35514999999999</v>
          </cell>
          <cell r="CQ239">
            <v>40384</v>
          </cell>
          <cell r="CR239">
            <v>983.18320360999996</v>
          </cell>
          <cell r="CS239">
            <v>1033.049844324516</v>
          </cell>
          <cell r="DA239">
            <v>40384</v>
          </cell>
          <cell r="DB239">
            <v>6.9440680322119883</v>
          </cell>
          <cell r="DC239">
            <v>6.7240505374403421</v>
          </cell>
          <cell r="EA239">
            <v>40262</v>
          </cell>
          <cell r="EB239">
            <v>37.353000000000002</v>
          </cell>
          <cell r="FV239">
            <v>40262</v>
          </cell>
          <cell r="FW239">
            <v>0</v>
          </cell>
          <cell r="FX239">
            <v>0.36216698000000003</v>
          </cell>
          <cell r="LJ239">
            <v>40384</v>
          </cell>
          <cell r="LK239">
            <v>93.733166800000006</v>
          </cell>
          <cell r="LL239">
            <v>42.232526030000002</v>
          </cell>
        </row>
        <row r="240">
          <cell r="Z240">
            <v>40385</v>
          </cell>
          <cell r="AA240">
            <v>16.260000000000002</v>
          </cell>
          <cell r="AB240">
            <v>15.391999999999999</v>
          </cell>
          <cell r="AC240">
            <v>15.32784</v>
          </cell>
          <cell r="AF240">
            <v>40385</v>
          </cell>
          <cell r="AG240">
            <v>135.208</v>
          </cell>
          <cell r="AH240">
            <v>136.07599999999999</v>
          </cell>
          <cell r="AI240">
            <v>136.41867999999999</v>
          </cell>
          <cell r="CQ240">
            <v>40385</v>
          </cell>
          <cell r="CR240">
            <v>1092.6789996</v>
          </cell>
          <cell r="CS240">
            <v>1033.049844324516</v>
          </cell>
          <cell r="DA240">
            <v>40385</v>
          </cell>
          <cell r="DB240">
            <v>6.6990243937935912</v>
          </cell>
          <cell r="DC240">
            <v>6.7240505374403421</v>
          </cell>
          <cell r="EA240">
            <v>40263</v>
          </cell>
          <cell r="EB240">
            <v>50.422800000000002</v>
          </cell>
          <cell r="FV240">
            <v>40263</v>
          </cell>
          <cell r="FW240">
            <v>0</v>
          </cell>
          <cell r="FX240">
            <v>0.35074328999999999</v>
          </cell>
          <cell r="LJ240">
            <v>40385</v>
          </cell>
          <cell r="LK240">
            <v>106.70647477</v>
          </cell>
          <cell r="LL240">
            <v>51.295668620000001</v>
          </cell>
        </row>
        <row r="241">
          <cell r="Z241">
            <v>40386</v>
          </cell>
          <cell r="AA241">
            <v>18.384</v>
          </cell>
          <cell r="AB241">
            <v>18.507000000000001</v>
          </cell>
          <cell r="AC241">
            <v>18.27112</v>
          </cell>
          <cell r="AF241">
            <v>40386</v>
          </cell>
          <cell r="AG241">
            <v>134.11699999999999</v>
          </cell>
          <cell r="AH241">
            <v>132.84899999999999</v>
          </cell>
          <cell r="AI241">
            <v>132.83269000000001</v>
          </cell>
          <cell r="CQ241">
            <v>40386</v>
          </cell>
          <cell r="CR241">
            <v>1048.7430336899999</v>
          </cell>
          <cell r="CS241">
            <v>1033.049844324516</v>
          </cell>
          <cell r="DA241">
            <v>40386</v>
          </cell>
          <cell r="DB241">
            <v>6.4451197102077051</v>
          </cell>
          <cell r="DC241">
            <v>6.7240505374403421</v>
          </cell>
          <cell r="EA241">
            <v>40264</v>
          </cell>
          <cell r="EB241">
            <v>47.712600000000002</v>
          </cell>
          <cell r="FV241">
            <v>40264</v>
          </cell>
          <cell r="FW241">
            <v>0</v>
          </cell>
          <cell r="FX241">
            <v>1.4118489700000001</v>
          </cell>
          <cell r="LJ241">
            <v>40386</v>
          </cell>
          <cell r="LK241">
            <v>107.09569972</v>
          </cell>
          <cell r="LL241">
            <v>53.647691469999998</v>
          </cell>
        </row>
        <row r="242">
          <cell r="Z242">
            <v>40387</v>
          </cell>
          <cell r="AA242">
            <v>23.646000000000001</v>
          </cell>
          <cell r="AB242">
            <v>23.51</v>
          </cell>
          <cell r="AC242">
            <v>18.752050000000001</v>
          </cell>
          <cell r="AF242">
            <v>40387</v>
          </cell>
          <cell r="AG242">
            <v>127.917</v>
          </cell>
          <cell r="AH242">
            <v>128.053</v>
          </cell>
          <cell r="AI242">
            <v>128.78238999999999</v>
          </cell>
          <cell r="CQ242">
            <v>40387</v>
          </cell>
          <cell r="CR242">
            <v>1141.8218163199999</v>
          </cell>
          <cell r="CS242">
            <v>1033.049844324516</v>
          </cell>
          <cell r="DA242">
            <v>40387</v>
          </cell>
          <cell r="DB242">
            <v>7.1744895665641861</v>
          </cell>
          <cell r="DC242">
            <v>6.7240505374403421</v>
          </cell>
          <cell r="EA242">
            <v>40265</v>
          </cell>
          <cell r="EB242">
            <v>42.027700000000003</v>
          </cell>
          <cell r="FV242">
            <v>40265</v>
          </cell>
          <cell r="FW242">
            <v>0</v>
          </cell>
          <cell r="FX242">
            <v>5.8611399999999999E-3</v>
          </cell>
          <cell r="LJ242">
            <v>40387</v>
          </cell>
          <cell r="LK242">
            <v>105.69210059</v>
          </cell>
          <cell r="LL242">
            <v>52.507164340000003</v>
          </cell>
        </row>
        <row r="243">
          <cell r="Z243">
            <v>40388</v>
          </cell>
          <cell r="AA243">
            <v>17.547999999999998</v>
          </cell>
          <cell r="AB243">
            <v>17.736000000000001</v>
          </cell>
          <cell r="AC243">
            <v>18.386749999999999</v>
          </cell>
          <cell r="AF243">
            <v>40388</v>
          </cell>
          <cell r="AG243">
            <v>130.666</v>
          </cell>
          <cell r="AH243">
            <v>130.47800000000001</v>
          </cell>
          <cell r="AI243">
            <v>129.92144999999999</v>
          </cell>
          <cell r="CQ243">
            <v>40388</v>
          </cell>
          <cell r="CR243">
            <v>1268.19398692</v>
          </cell>
          <cell r="CS243">
            <v>1033.049844324516</v>
          </cell>
          <cell r="DA243">
            <v>40388</v>
          </cell>
          <cell r="DB243">
            <v>7.8898495450462338</v>
          </cell>
          <cell r="DC243">
            <v>6.7240505374403421</v>
          </cell>
          <cell r="EA243">
            <v>40266</v>
          </cell>
          <cell r="EB243">
            <v>44.650100000000002</v>
          </cell>
          <cell r="FV243">
            <v>40266</v>
          </cell>
          <cell r="FW243">
            <v>0</v>
          </cell>
          <cell r="FX243">
            <v>8.3164699999999994E-3</v>
          </cell>
          <cell r="LJ243">
            <v>40388</v>
          </cell>
          <cell r="LK243">
            <v>106.19665086000001</v>
          </cell>
          <cell r="LL243">
            <v>53.579777559999997</v>
          </cell>
        </row>
        <row r="244">
          <cell r="Z244">
            <v>40389</v>
          </cell>
          <cell r="AA244">
            <v>23.367000000000001</v>
          </cell>
          <cell r="AB244">
            <v>23.367000000000001</v>
          </cell>
          <cell r="AC244">
            <v>19.607559999999999</v>
          </cell>
          <cell r="AF244">
            <v>40389</v>
          </cell>
          <cell r="AG244">
            <v>123.58199999999999</v>
          </cell>
          <cell r="AH244">
            <v>123.59699999999999</v>
          </cell>
          <cell r="AI244">
            <v>128.13513</v>
          </cell>
          <cell r="CQ244">
            <v>40389</v>
          </cell>
          <cell r="CR244">
            <v>1178.87787437</v>
          </cell>
          <cell r="CS244">
            <v>1033.049844324516</v>
          </cell>
          <cell r="DA244">
            <v>40389</v>
          </cell>
          <cell r="DB244">
            <v>7.3660200394844741</v>
          </cell>
          <cell r="DC244">
            <v>6.7240505374403421</v>
          </cell>
          <cell r="EA244">
            <v>40267</v>
          </cell>
          <cell r="EB244">
            <v>121.3815</v>
          </cell>
          <cell r="FV244">
            <v>40267</v>
          </cell>
          <cell r="FW244">
            <v>0</v>
          </cell>
          <cell r="FX244">
            <v>9.5737700000000005E-3</v>
          </cell>
        </row>
        <row r="245">
          <cell r="Z245">
            <v>40390</v>
          </cell>
          <cell r="AA245">
            <v>19.702999999999999</v>
          </cell>
          <cell r="AB245">
            <v>18.510000000000002</v>
          </cell>
          <cell r="AC245">
            <v>18.891919999999999</v>
          </cell>
          <cell r="AF245">
            <v>40390</v>
          </cell>
          <cell r="AG245">
            <v>120.723</v>
          </cell>
          <cell r="AH245">
            <v>121.916</v>
          </cell>
          <cell r="AI245">
            <v>119.82474000000001</v>
          </cell>
          <cell r="CQ245">
            <v>40390</v>
          </cell>
          <cell r="CR245">
            <v>1289.1916107</v>
          </cell>
          <cell r="CS245">
            <v>1033.049844324516</v>
          </cell>
          <cell r="DA245">
            <v>40390</v>
          </cell>
          <cell r="DB245">
            <v>8.6340925234632255</v>
          </cell>
          <cell r="DC245">
            <v>6.7240505374403421</v>
          </cell>
          <cell r="EA245">
            <v>40268</v>
          </cell>
          <cell r="EB245">
            <v>94.225399999999993</v>
          </cell>
          <cell r="FV245">
            <v>40268</v>
          </cell>
          <cell r="FW245">
            <v>0</v>
          </cell>
          <cell r="FX245">
            <v>1.9758629999999999E-2</v>
          </cell>
        </row>
        <row r="246">
          <cell r="Z246">
            <v>40391</v>
          </cell>
          <cell r="AA246">
            <v>20.992999999999999</v>
          </cell>
          <cell r="AB246">
            <v>20.992999999999999</v>
          </cell>
          <cell r="AC246">
            <v>20.30273</v>
          </cell>
          <cell r="AF246">
            <v>40391</v>
          </cell>
          <cell r="AG246">
            <v>102.794</v>
          </cell>
          <cell r="AH246">
            <v>102.794</v>
          </cell>
          <cell r="AI246">
            <v>100.73463</v>
          </cell>
          <cell r="CQ246">
            <v>40391</v>
          </cell>
          <cell r="CR246">
            <v>960.44422969000004</v>
          </cell>
          <cell r="CS246">
            <v>920.350285805</v>
          </cell>
          <cell r="DA246">
            <v>40391</v>
          </cell>
          <cell r="DB246">
            <v>7.2707781064079633</v>
          </cell>
          <cell r="DC246">
            <v>6.3544129448858904</v>
          </cell>
          <cell r="EA246">
            <v>40269</v>
          </cell>
          <cell r="EB246">
            <v>67.559799999999996</v>
          </cell>
          <cell r="FV246">
            <v>40269</v>
          </cell>
          <cell r="FW246">
            <v>0</v>
          </cell>
          <cell r="FX246">
            <v>1.3819349999999999E-2</v>
          </cell>
        </row>
        <row r="247">
          <cell r="Z247">
            <v>40392</v>
          </cell>
          <cell r="AA247">
            <v>21.143000000000001</v>
          </cell>
          <cell r="AB247">
            <v>21.143000000000001</v>
          </cell>
          <cell r="AC247">
            <v>21.555700000000002</v>
          </cell>
          <cell r="AF247">
            <v>40392</v>
          </cell>
          <cell r="AG247">
            <v>129.11600000000001</v>
          </cell>
          <cell r="AH247">
            <v>129.19200000000001</v>
          </cell>
          <cell r="AI247">
            <v>125.76114</v>
          </cell>
          <cell r="CQ247">
            <v>40392</v>
          </cell>
          <cell r="CR247">
            <v>880.25634191999995</v>
          </cell>
          <cell r="CS247">
            <v>920.350285805</v>
          </cell>
          <cell r="DA247">
            <v>40392</v>
          </cell>
          <cell r="DB247">
            <v>5.5862225050416061</v>
          </cell>
          <cell r="DC247">
            <v>6.3544129448858904</v>
          </cell>
          <cell r="EA247">
            <v>40270</v>
          </cell>
          <cell r="EB247">
            <v>59.437399999999997</v>
          </cell>
          <cell r="FV247">
            <v>40270</v>
          </cell>
          <cell r="FW247">
            <v>0</v>
          </cell>
          <cell r="FX247">
            <v>6.5608899999999998E-3</v>
          </cell>
        </row>
        <row r="248">
          <cell r="Z248">
            <v>40393</v>
          </cell>
          <cell r="AA248">
            <v>18.84</v>
          </cell>
          <cell r="AB248">
            <v>18.846</v>
          </cell>
          <cell r="AC248">
            <v>18.91011</v>
          </cell>
          <cell r="AF248">
            <v>40393</v>
          </cell>
          <cell r="AG248">
            <v>131.125</v>
          </cell>
          <cell r="AH248">
            <v>131.119</v>
          </cell>
          <cell r="AI248">
            <v>131.22292999999999</v>
          </cell>
          <cell r="EA248">
            <v>40271</v>
          </cell>
          <cell r="EB248">
            <v>76.933800000000005</v>
          </cell>
          <cell r="FV248">
            <v>40271</v>
          </cell>
          <cell r="FW248">
            <v>0</v>
          </cell>
          <cell r="FX248">
            <v>2.3257799999999999E-3</v>
          </cell>
        </row>
        <row r="249">
          <cell r="EA249">
            <v>40272</v>
          </cell>
          <cell r="EB249">
            <v>83.419399999999996</v>
          </cell>
          <cell r="FV249">
            <v>40272</v>
          </cell>
          <cell r="FW249">
            <v>0</v>
          </cell>
          <cell r="FX249">
            <v>6.0680600000000001E-3</v>
          </cell>
        </row>
        <row r="250">
          <cell r="EA250">
            <v>40273</v>
          </cell>
          <cell r="EB250">
            <v>74.895099999999999</v>
          </cell>
          <cell r="FV250">
            <v>40273</v>
          </cell>
          <cell r="FW250">
            <v>0</v>
          </cell>
          <cell r="FX250">
            <v>7.1087800000000003E-3</v>
          </cell>
        </row>
        <row r="251">
          <cell r="EA251">
            <v>40274</v>
          </cell>
          <cell r="EB251">
            <v>107.0218</v>
          </cell>
          <cell r="FV251">
            <v>40274</v>
          </cell>
          <cell r="FW251">
            <v>0</v>
          </cell>
          <cell r="FX251">
            <v>1.7302020000000001E-2</v>
          </cell>
        </row>
        <row r="252">
          <cell r="EA252">
            <v>40275</v>
          </cell>
          <cell r="EB252">
            <v>145.15020000000001</v>
          </cell>
          <cell r="FV252">
            <v>40275</v>
          </cell>
          <cell r="FW252">
            <v>0</v>
          </cell>
          <cell r="FX252">
            <v>1.0008599999999999E-2</v>
          </cell>
        </row>
        <row r="253">
          <cell r="EA253">
            <v>40276</v>
          </cell>
          <cell r="EB253">
            <v>109.7679</v>
          </cell>
          <cell r="FV253">
            <v>40276</v>
          </cell>
          <cell r="FW253">
            <v>0</v>
          </cell>
          <cell r="FX253">
            <v>1.4047489999999999E-2</v>
          </cell>
        </row>
        <row r="254">
          <cell r="EA254">
            <v>40277</v>
          </cell>
          <cell r="EB254">
            <v>121.148</v>
          </cell>
          <cell r="FV254">
            <v>40277</v>
          </cell>
          <cell r="FW254">
            <v>0</v>
          </cell>
          <cell r="FX254">
            <v>8.6967299999999997E-3</v>
          </cell>
        </row>
        <row r="255">
          <cell r="EA255">
            <v>40278</v>
          </cell>
          <cell r="EB255">
            <v>124.1105</v>
          </cell>
          <cell r="FV255">
            <v>40278</v>
          </cell>
          <cell r="FW255">
            <v>0</v>
          </cell>
          <cell r="FX255">
            <v>1.064441E-2</v>
          </cell>
        </row>
        <row r="256">
          <cell r="EA256">
            <v>40279</v>
          </cell>
          <cell r="EB256">
            <v>161.7542</v>
          </cell>
          <cell r="FV256">
            <v>40279</v>
          </cell>
          <cell r="FW256">
            <v>0</v>
          </cell>
          <cell r="FX256">
            <v>5.51149E-3</v>
          </cell>
        </row>
        <row r="257">
          <cell r="EA257">
            <v>40280</v>
          </cell>
          <cell r="EB257">
            <v>147.60120000000001</v>
          </cell>
          <cell r="FV257">
            <v>40280</v>
          </cell>
          <cell r="FW257">
            <v>0</v>
          </cell>
          <cell r="FX257">
            <v>4.6868600000000002E-3</v>
          </cell>
        </row>
        <row r="258">
          <cell r="EA258">
            <v>40281</v>
          </cell>
          <cell r="EB258">
            <v>141.46449999999999</v>
          </cell>
          <cell r="FV258">
            <v>40281</v>
          </cell>
          <cell r="FW258">
            <v>0</v>
          </cell>
          <cell r="FX258">
            <v>3.4872200000000001E-3</v>
          </cell>
        </row>
        <row r="259">
          <cell r="EA259">
            <v>40282</v>
          </cell>
          <cell r="EB259">
            <v>197.02780000000001</v>
          </cell>
          <cell r="FV259">
            <v>40282</v>
          </cell>
          <cell r="FW259">
            <v>0</v>
          </cell>
          <cell r="FX259">
            <v>9.7775399999999995E-3</v>
          </cell>
        </row>
        <row r="260">
          <cell r="EA260">
            <v>40283</v>
          </cell>
          <cell r="EB260">
            <v>139.9949</v>
          </cell>
          <cell r="FV260">
            <v>40283</v>
          </cell>
          <cell r="FW260">
            <v>0</v>
          </cell>
          <cell r="FX260">
            <v>1.1918089999999999E-2</v>
          </cell>
        </row>
        <row r="261">
          <cell r="EA261">
            <v>40284</v>
          </cell>
          <cell r="EB261">
            <v>132.7587</v>
          </cell>
          <cell r="FV261">
            <v>40284</v>
          </cell>
          <cell r="FW261">
            <v>0</v>
          </cell>
          <cell r="FX261">
            <v>2.0205420000000002E-2</v>
          </cell>
        </row>
        <row r="262">
          <cell r="EA262">
            <v>40285</v>
          </cell>
          <cell r="EB262">
            <v>105.9847</v>
          </cell>
          <cell r="FV262">
            <v>40285</v>
          </cell>
          <cell r="FW262">
            <v>0</v>
          </cell>
          <cell r="FX262">
            <v>6.74795E-3</v>
          </cell>
        </row>
        <row r="263">
          <cell r="EA263">
            <v>40286</v>
          </cell>
          <cell r="EB263">
            <v>98.714699999999993</v>
          </cell>
          <cell r="FV263">
            <v>40286</v>
          </cell>
          <cell r="FW263">
            <v>0</v>
          </cell>
          <cell r="FX263">
            <v>3.0243599999999998E-3</v>
          </cell>
        </row>
        <row r="264">
          <cell r="EA264">
            <v>40287</v>
          </cell>
          <cell r="EB264">
            <v>154.93510000000001</v>
          </cell>
          <cell r="FV264">
            <v>40287</v>
          </cell>
          <cell r="FW264">
            <v>0</v>
          </cell>
          <cell r="FX264">
            <v>3.3474400000000001E-3</v>
          </cell>
        </row>
        <row r="265">
          <cell r="EA265">
            <v>40288</v>
          </cell>
          <cell r="EB265">
            <v>116.49769999999999</v>
          </cell>
          <cell r="FV265">
            <v>40288</v>
          </cell>
          <cell r="FW265">
            <v>0</v>
          </cell>
          <cell r="FX265">
            <v>5.4739400000000001E-3</v>
          </cell>
        </row>
        <row r="266">
          <cell r="EA266">
            <v>40289</v>
          </cell>
          <cell r="EB266">
            <v>103.90009999999999</v>
          </cell>
          <cell r="FV266">
            <v>40289</v>
          </cell>
          <cell r="FW266">
            <v>0</v>
          </cell>
          <cell r="FX266">
            <v>5.38837E-3</v>
          </cell>
        </row>
        <row r="267">
          <cell r="EA267">
            <v>40290</v>
          </cell>
          <cell r="EB267">
            <v>75.254099999999994</v>
          </cell>
          <cell r="FV267">
            <v>40290</v>
          </cell>
          <cell r="FW267">
            <v>0</v>
          </cell>
          <cell r="FX267">
            <v>3.7133760000000002E-2</v>
          </cell>
        </row>
        <row r="268">
          <cell r="EA268">
            <v>40291</v>
          </cell>
          <cell r="EB268">
            <v>82.230500000000006</v>
          </cell>
          <cell r="FV268">
            <v>40291</v>
          </cell>
          <cell r="FW268">
            <v>0</v>
          </cell>
          <cell r="FX268">
            <v>4.2880899999999996E-3</v>
          </cell>
        </row>
        <row r="269">
          <cell r="EA269">
            <v>40292</v>
          </cell>
          <cell r="EB269">
            <v>83.341999999999999</v>
          </cell>
          <cell r="FV269">
            <v>40292</v>
          </cell>
          <cell r="FW269">
            <v>0</v>
          </cell>
          <cell r="FX269">
            <v>1.0281169999999999E-2</v>
          </cell>
        </row>
        <row r="270">
          <cell r="EA270">
            <v>40293</v>
          </cell>
          <cell r="EB270">
            <v>89.103300000000004</v>
          </cell>
          <cell r="FV270">
            <v>40293</v>
          </cell>
          <cell r="FW270">
            <v>0</v>
          </cell>
          <cell r="FX270">
            <v>5.0646299999999997E-3</v>
          </cell>
        </row>
        <row r="271">
          <cell r="EA271">
            <v>40294</v>
          </cell>
          <cell r="EB271">
            <v>139.82480000000001</v>
          </cell>
          <cell r="FV271">
            <v>40294</v>
          </cell>
          <cell r="FW271">
            <v>0</v>
          </cell>
          <cell r="FX271">
            <v>9.4094199999999999E-3</v>
          </cell>
        </row>
        <row r="272">
          <cell r="EA272">
            <v>40295</v>
          </cell>
          <cell r="EB272">
            <v>138.1499</v>
          </cell>
          <cell r="FV272">
            <v>40295</v>
          </cell>
          <cell r="FW272">
            <v>0</v>
          </cell>
          <cell r="FX272">
            <v>8.0392799999999993E-3</v>
          </cell>
        </row>
        <row r="273">
          <cell r="EA273">
            <v>40296</v>
          </cell>
          <cell r="EB273">
            <v>145.3939</v>
          </cell>
          <cell r="FV273">
            <v>40296</v>
          </cell>
          <cell r="FW273">
            <v>0</v>
          </cell>
          <cell r="FX273">
            <v>1.114536E-2</v>
          </cell>
        </row>
        <row r="274">
          <cell r="EA274">
            <v>40297</v>
          </cell>
          <cell r="EB274">
            <v>145.36959999999999</v>
          </cell>
          <cell r="FV274">
            <v>40297</v>
          </cell>
          <cell r="FW274">
            <v>0</v>
          </cell>
          <cell r="FX274">
            <v>8.5308999999999992E-3</v>
          </cell>
        </row>
        <row r="275">
          <cell r="EA275">
            <v>40298</v>
          </cell>
          <cell r="EB275">
            <v>120.75449999999999</v>
          </cell>
          <cell r="FV275">
            <v>40298</v>
          </cell>
          <cell r="FW275">
            <v>0</v>
          </cell>
          <cell r="FX275">
            <v>8.6447899999999994E-3</v>
          </cell>
        </row>
        <row r="276">
          <cell r="EA276">
            <v>40299</v>
          </cell>
          <cell r="EB276">
            <v>101.5595</v>
          </cell>
          <cell r="FV276">
            <v>40299</v>
          </cell>
          <cell r="FW276">
            <v>0</v>
          </cell>
          <cell r="FX276">
            <v>1.4426649999999999E-2</v>
          </cell>
        </row>
        <row r="277">
          <cell r="EA277">
            <v>40300</v>
          </cell>
          <cell r="EB277">
            <v>105.4676</v>
          </cell>
          <cell r="FV277">
            <v>40300</v>
          </cell>
          <cell r="FW277">
            <v>0</v>
          </cell>
          <cell r="FX277">
            <v>1.35777E-2</v>
          </cell>
        </row>
        <row r="278">
          <cell r="EA278">
            <v>40301</v>
          </cell>
          <cell r="EB278">
            <v>147.30930000000001</v>
          </cell>
          <cell r="FV278">
            <v>40301</v>
          </cell>
          <cell r="FW278">
            <v>0</v>
          </cell>
          <cell r="FX278">
            <v>1.434678E-2</v>
          </cell>
        </row>
        <row r="279">
          <cell r="EA279">
            <v>40302</v>
          </cell>
          <cell r="EB279">
            <v>149.69380000000001</v>
          </cell>
          <cell r="FV279">
            <v>40302</v>
          </cell>
          <cell r="FW279">
            <v>0</v>
          </cell>
          <cell r="FX279">
            <v>1.0953940000000001E-2</v>
          </cell>
        </row>
        <row r="280">
          <cell r="EA280">
            <v>40303</v>
          </cell>
          <cell r="EB280">
            <v>155.3826</v>
          </cell>
          <cell r="FV280">
            <v>40303</v>
          </cell>
          <cell r="FW280">
            <v>0</v>
          </cell>
          <cell r="FX280">
            <v>1.4612379999999999E-2</v>
          </cell>
        </row>
        <row r="281">
          <cell r="EA281">
            <v>40304</v>
          </cell>
          <cell r="EB281">
            <v>177.55029999999999</v>
          </cell>
          <cell r="FV281">
            <v>40304</v>
          </cell>
          <cell r="FW281">
            <v>0</v>
          </cell>
          <cell r="FX281">
            <v>1.2852840000000001E-2</v>
          </cell>
        </row>
        <row r="282">
          <cell r="EA282">
            <v>40305</v>
          </cell>
          <cell r="EB282">
            <v>133.0461</v>
          </cell>
          <cell r="FV282">
            <v>40305</v>
          </cell>
          <cell r="FW282">
            <v>0</v>
          </cell>
          <cell r="FX282">
            <v>1.2783289999999999E-2</v>
          </cell>
        </row>
        <row r="283">
          <cell r="EA283">
            <v>40306</v>
          </cell>
          <cell r="EB283">
            <v>149.32900000000001</v>
          </cell>
          <cell r="FV283">
            <v>40306</v>
          </cell>
          <cell r="FW283">
            <v>0</v>
          </cell>
          <cell r="FX283">
            <v>1.2387179999999999E-2</v>
          </cell>
        </row>
        <row r="284">
          <cell r="EA284">
            <v>40307</v>
          </cell>
          <cell r="EB284">
            <v>124.58159999999999</v>
          </cell>
          <cell r="FV284">
            <v>40307</v>
          </cell>
          <cell r="FW284">
            <v>0</v>
          </cell>
          <cell r="FX284">
            <v>1.44797E-2</v>
          </cell>
        </row>
        <row r="285">
          <cell r="EA285">
            <v>40308</v>
          </cell>
          <cell r="EB285">
            <v>116.5856</v>
          </cell>
          <cell r="FV285">
            <v>40308</v>
          </cell>
          <cell r="FW285">
            <v>0</v>
          </cell>
          <cell r="FX285">
            <v>3.5724890000000002E-2</v>
          </cell>
        </row>
        <row r="286">
          <cell r="EA286">
            <v>40309</v>
          </cell>
          <cell r="EB286">
            <v>174.6318</v>
          </cell>
          <cell r="FV286">
            <v>40309</v>
          </cell>
          <cell r="FW286">
            <v>0</v>
          </cell>
          <cell r="FX286">
            <v>8.1762999999999996E-4</v>
          </cell>
        </row>
        <row r="287">
          <cell r="EA287">
            <v>40310</v>
          </cell>
          <cell r="EB287">
            <v>149.45760000000001</v>
          </cell>
          <cell r="FV287">
            <v>40310</v>
          </cell>
          <cell r="FW287">
            <v>0</v>
          </cell>
          <cell r="FX287">
            <v>4.2751999999999998E-3</v>
          </cell>
        </row>
        <row r="288">
          <cell r="EA288">
            <v>40311</v>
          </cell>
          <cell r="EB288">
            <v>116.9465</v>
          </cell>
          <cell r="FV288">
            <v>40311</v>
          </cell>
          <cell r="FW288">
            <v>0</v>
          </cell>
          <cell r="FX288">
            <v>3.9981299999999999E-3</v>
          </cell>
        </row>
        <row r="289">
          <cell r="EA289">
            <v>40312</v>
          </cell>
          <cell r="EB289">
            <v>139.67330000000001</v>
          </cell>
          <cell r="FV289">
            <v>40312</v>
          </cell>
          <cell r="FW289">
            <v>0</v>
          </cell>
          <cell r="FX289">
            <v>8.0240000000000004E-5</v>
          </cell>
        </row>
        <row r="290">
          <cell r="EA290">
            <v>40313</v>
          </cell>
          <cell r="EB290">
            <v>114.447</v>
          </cell>
          <cell r="FV290">
            <v>40313</v>
          </cell>
          <cell r="FW290">
            <v>0</v>
          </cell>
          <cell r="FX290">
            <v>2.53287E-3</v>
          </cell>
        </row>
        <row r="291">
          <cell r="EA291">
            <v>40314</v>
          </cell>
          <cell r="EB291">
            <v>143.42570000000001</v>
          </cell>
          <cell r="FV291">
            <v>40314</v>
          </cell>
          <cell r="FW291">
            <v>0</v>
          </cell>
          <cell r="FX291">
            <v>6.7314000000000002E-4</v>
          </cell>
        </row>
        <row r="292">
          <cell r="EA292">
            <v>40315</v>
          </cell>
          <cell r="EB292">
            <v>109.4435</v>
          </cell>
          <cell r="FV292">
            <v>40315</v>
          </cell>
          <cell r="FW292">
            <v>0</v>
          </cell>
          <cell r="FX292">
            <v>9.6494200000000006E-3</v>
          </cell>
        </row>
        <row r="293">
          <cell r="EA293">
            <v>40316</v>
          </cell>
          <cell r="EB293">
            <v>101.6446</v>
          </cell>
          <cell r="FV293">
            <v>40316</v>
          </cell>
          <cell r="FW293">
            <v>0</v>
          </cell>
          <cell r="FX293">
            <v>1.093308E-2</v>
          </cell>
        </row>
        <row r="294">
          <cell r="EA294">
            <v>40317</v>
          </cell>
          <cell r="EB294">
            <v>130.3057</v>
          </cell>
          <cell r="FV294">
            <v>40317</v>
          </cell>
          <cell r="FW294">
            <v>0</v>
          </cell>
          <cell r="FX294">
            <v>0.50470278000000002</v>
          </cell>
        </row>
        <row r="295">
          <cell r="EA295">
            <v>40318</v>
          </cell>
          <cell r="EB295">
            <v>190.3194</v>
          </cell>
          <cell r="FV295">
            <v>40318</v>
          </cell>
          <cell r="FW295">
            <v>0</v>
          </cell>
          <cell r="FX295">
            <v>1.2287660000000001E-2</v>
          </cell>
        </row>
        <row r="296">
          <cell r="EA296">
            <v>40319</v>
          </cell>
          <cell r="EB296">
            <v>160.97720000000001</v>
          </cell>
          <cell r="FV296">
            <v>40319</v>
          </cell>
          <cell r="FW296">
            <v>0</v>
          </cell>
          <cell r="FX296">
            <v>7.4147099999999997E-3</v>
          </cell>
        </row>
        <row r="297">
          <cell r="EA297">
            <v>40320</v>
          </cell>
          <cell r="EB297">
            <v>143.3092</v>
          </cell>
          <cell r="FV297">
            <v>40320</v>
          </cell>
          <cell r="FW297">
            <v>0</v>
          </cell>
          <cell r="FX297">
            <v>3.3315419999999998E-2</v>
          </cell>
        </row>
        <row r="298">
          <cell r="EA298">
            <v>40321</v>
          </cell>
          <cell r="EB298">
            <v>173.9119</v>
          </cell>
          <cell r="FV298">
            <v>40321</v>
          </cell>
          <cell r="FW298">
            <v>0</v>
          </cell>
          <cell r="FX298">
            <v>3.6400199999999999E-3</v>
          </cell>
        </row>
        <row r="299">
          <cell r="EA299">
            <v>40322</v>
          </cell>
          <cell r="EB299">
            <v>154.85990000000001</v>
          </cell>
          <cell r="FV299">
            <v>40322</v>
          </cell>
          <cell r="FW299">
            <v>0</v>
          </cell>
          <cell r="FX299">
            <v>6.6728500000000001E-3</v>
          </cell>
        </row>
        <row r="300">
          <cell r="EA300">
            <v>40323</v>
          </cell>
          <cell r="EB300">
            <v>177.42760000000001</v>
          </cell>
          <cell r="FV300">
            <v>40323</v>
          </cell>
          <cell r="FW300">
            <v>0</v>
          </cell>
          <cell r="FX300">
            <v>6.6809900000000004E-3</v>
          </cell>
        </row>
        <row r="301">
          <cell r="EA301">
            <v>40324</v>
          </cell>
          <cell r="EB301">
            <v>161.18170000000001</v>
          </cell>
          <cell r="FV301">
            <v>40324</v>
          </cell>
          <cell r="FW301">
            <v>0</v>
          </cell>
          <cell r="FX301">
            <v>1.006755E-2</v>
          </cell>
        </row>
        <row r="302">
          <cell r="EA302">
            <v>40325</v>
          </cell>
          <cell r="EB302">
            <v>254.14439999999999</v>
          </cell>
          <cell r="FV302">
            <v>40325</v>
          </cell>
          <cell r="FW302">
            <v>0</v>
          </cell>
          <cell r="FX302">
            <v>1.1764149999999999E-2</v>
          </cell>
        </row>
        <row r="303">
          <cell r="EA303">
            <v>40326</v>
          </cell>
          <cell r="EB303">
            <v>184.37629999999999</v>
          </cell>
          <cell r="FV303">
            <v>40326</v>
          </cell>
          <cell r="FW303">
            <v>0</v>
          </cell>
          <cell r="FX303">
            <v>1.2080469999999999E-2</v>
          </cell>
        </row>
        <row r="304">
          <cell r="EA304">
            <v>40327</v>
          </cell>
          <cell r="EB304">
            <v>175.41839999999999</v>
          </cell>
          <cell r="FV304">
            <v>40327</v>
          </cell>
          <cell r="FW304">
            <v>0</v>
          </cell>
          <cell r="FX304">
            <v>1.046304E-2</v>
          </cell>
        </row>
        <row r="305">
          <cell r="EA305">
            <v>40328</v>
          </cell>
          <cell r="EB305">
            <v>174.14789999999999</v>
          </cell>
          <cell r="FV305">
            <v>40328</v>
          </cell>
          <cell r="FW305">
            <v>0</v>
          </cell>
          <cell r="FX305">
            <v>5.2304600000000001E-3</v>
          </cell>
        </row>
        <row r="306">
          <cell r="EA306">
            <v>40329</v>
          </cell>
          <cell r="EB306">
            <v>303.37520000000001</v>
          </cell>
          <cell r="FV306">
            <v>40329</v>
          </cell>
          <cell r="FW306">
            <v>0</v>
          </cell>
          <cell r="FX306">
            <v>2.6096810000000002E-2</v>
          </cell>
        </row>
        <row r="307">
          <cell r="EA307">
            <v>40330</v>
          </cell>
          <cell r="EB307">
            <v>209.09870000000001</v>
          </cell>
          <cell r="FV307">
            <v>40330</v>
          </cell>
          <cell r="FW307">
            <v>0</v>
          </cell>
          <cell r="FX307">
            <v>8.2464400000000007E-3</v>
          </cell>
        </row>
        <row r="308">
          <cell r="EA308">
            <v>40331</v>
          </cell>
          <cell r="EB308">
            <v>208.92769999999999</v>
          </cell>
          <cell r="FV308">
            <v>40331</v>
          </cell>
          <cell r="FW308">
            <v>0</v>
          </cell>
          <cell r="FX308">
            <v>5.1414099999999999E-3</v>
          </cell>
        </row>
        <row r="309">
          <cell r="EA309">
            <v>40332</v>
          </cell>
          <cell r="EB309">
            <v>300.31920000000002</v>
          </cell>
          <cell r="FV309">
            <v>40332</v>
          </cell>
          <cell r="FW309">
            <v>0</v>
          </cell>
          <cell r="FX309">
            <v>0.32539424</v>
          </cell>
        </row>
        <row r="310">
          <cell r="EA310">
            <v>40333</v>
          </cell>
          <cell r="EB310">
            <v>210.5787</v>
          </cell>
          <cell r="FV310">
            <v>40333</v>
          </cell>
          <cell r="FW310">
            <v>0</v>
          </cell>
          <cell r="FX310">
            <v>3.6392723199999999</v>
          </cell>
        </row>
        <row r="311">
          <cell r="EA311">
            <v>40334</v>
          </cell>
          <cell r="EB311">
            <v>157.82419999999999</v>
          </cell>
          <cell r="FV311">
            <v>40334</v>
          </cell>
          <cell r="FW311">
            <v>0</v>
          </cell>
          <cell r="FX311">
            <v>4.3774761299999998</v>
          </cell>
        </row>
        <row r="312">
          <cell r="EA312">
            <v>40335</v>
          </cell>
          <cell r="EB312">
            <v>161.0335</v>
          </cell>
          <cell r="FV312">
            <v>40335</v>
          </cell>
          <cell r="FW312">
            <v>0</v>
          </cell>
          <cell r="FX312">
            <v>3.8522091700000001</v>
          </cell>
        </row>
        <row r="313">
          <cell r="EA313">
            <v>40336</v>
          </cell>
          <cell r="EB313">
            <v>134.48400000000001</v>
          </cell>
          <cell r="FV313">
            <v>40336</v>
          </cell>
          <cell r="FW313">
            <v>0</v>
          </cell>
          <cell r="FX313">
            <v>4.82036891</v>
          </cell>
        </row>
        <row r="314">
          <cell r="EA314">
            <v>40337</v>
          </cell>
          <cell r="EB314">
            <v>139.51910000000001</v>
          </cell>
          <cell r="FV314">
            <v>40337</v>
          </cell>
          <cell r="FW314">
            <v>0</v>
          </cell>
          <cell r="FX314">
            <v>4.2405428799999996</v>
          </cell>
        </row>
        <row r="315">
          <cell r="EA315">
            <v>40338</v>
          </cell>
          <cell r="EB315">
            <v>173.62180000000001</v>
          </cell>
          <cell r="FV315">
            <v>40338</v>
          </cell>
          <cell r="FW315">
            <v>0</v>
          </cell>
          <cell r="FX315">
            <v>2.2307109999999999</v>
          </cell>
        </row>
        <row r="316">
          <cell r="EA316">
            <v>40339</v>
          </cell>
          <cell r="EB316">
            <v>146.73439999999999</v>
          </cell>
          <cell r="FV316">
            <v>40339</v>
          </cell>
          <cell r="FW316">
            <v>0</v>
          </cell>
          <cell r="FX316">
            <v>1.6812104699999999</v>
          </cell>
        </row>
        <row r="317">
          <cell r="EA317">
            <v>40340</v>
          </cell>
          <cell r="EB317">
            <v>163.24039999999999</v>
          </cell>
          <cell r="FV317">
            <v>40340</v>
          </cell>
          <cell r="FW317">
            <v>0</v>
          </cell>
          <cell r="FX317">
            <v>2.74421983</v>
          </cell>
        </row>
        <row r="318">
          <cell r="EA318">
            <v>40341</v>
          </cell>
          <cell r="EB318">
            <v>126.8871</v>
          </cell>
          <cell r="FV318">
            <v>40341</v>
          </cell>
          <cell r="FW318">
            <v>0</v>
          </cell>
          <cell r="FX318">
            <v>3.4476000500000001</v>
          </cell>
        </row>
        <row r="319">
          <cell r="EA319">
            <v>40342</v>
          </cell>
          <cell r="EB319">
            <v>164.70009999999999</v>
          </cell>
          <cell r="FV319">
            <v>40342</v>
          </cell>
          <cell r="FW319">
            <v>0</v>
          </cell>
          <cell r="FX319">
            <v>2.2680904700000002</v>
          </cell>
        </row>
        <row r="320">
          <cell r="EA320">
            <v>40343</v>
          </cell>
          <cell r="EB320">
            <v>200.1112</v>
          </cell>
          <cell r="FV320">
            <v>40343</v>
          </cell>
          <cell r="FW320">
            <v>0</v>
          </cell>
          <cell r="FX320">
            <v>2.2518874100000001</v>
          </cell>
        </row>
        <row r="321">
          <cell r="EA321">
            <v>40344</v>
          </cell>
          <cell r="EB321">
            <v>142.30260000000001</v>
          </cell>
          <cell r="FV321">
            <v>40344</v>
          </cell>
          <cell r="FW321">
            <v>0</v>
          </cell>
          <cell r="FX321">
            <v>1.86618325</v>
          </cell>
        </row>
        <row r="322">
          <cell r="EA322">
            <v>40345</v>
          </cell>
          <cell r="EB322">
            <v>191.739</v>
          </cell>
          <cell r="FV322">
            <v>40345</v>
          </cell>
          <cell r="FW322">
            <v>0</v>
          </cell>
          <cell r="FX322">
            <v>3.4833709499999999</v>
          </cell>
        </row>
        <row r="323">
          <cell r="EA323">
            <v>40346</v>
          </cell>
          <cell r="EB323">
            <v>170.63929999999999</v>
          </cell>
          <cell r="FV323">
            <v>40346</v>
          </cell>
          <cell r="FW323">
            <v>0</v>
          </cell>
          <cell r="FX323">
            <v>3.5772774599999999</v>
          </cell>
        </row>
        <row r="324">
          <cell r="EA324">
            <v>40347</v>
          </cell>
          <cell r="EB324">
            <v>170.88319999999999</v>
          </cell>
          <cell r="FV324">
            <v>40347</v>
          </cell>
          <cell r="FW324">
            <v>0</v>
          </cell>
          <cell r="FX324">
            <v>4.2810043699999998</v>
          </cell>
        </row>
        <row r="325">
          <cell r="EA325">
            <v>40348</v>
          </cell>
          <cell r="EB325">
            <v>172.01079999999999</v>
          </cell>
          <cell r="FV325">
            <v>40348</v>
          </cell>
          <cell r="FW325">
            <v>0</v>
          </cell>
          <cell r="FX325">
            <v>4.9071679999999999E-2</v>
          </cell>
        </row>
        <row r="326">
          <cell r="EA326">
            <v>40349</v>
          </cell>
          <cell r="EB326">
            <v>260.80970000000002</v>
          </cell>
          <cell r="FV326">
            <v>40349</v>
          </cell>
          <cell r="FW326">
            <v>0</v>
          </cell>
          <cell r="FX326">
            <v>1.132321E-2</v>
          </cell>
        </row>
        <row r="327">
          <cell r="EA327">
            <v>40350</v>
          </cell>
          <cell r="EB327">
            <v>215.9512</v>
          </cell>
          <cell r="FV327">
            <v>40350</v>
          </cell>
          <cell r="FW327">
            <v>0</v>
          </cell>
          <cell r="FX327">
            <v>3.3729380000000003E-2</v>
          </cell>
        </row>
        <row r="328">
          <cell r="EA328">
            <v>40351</v>
          </cell>
          <cell r="EB328">
            <v>167.89429999999999</v>
          </cell>
          <cell r="FV328">
            <v>40351</v>
          </cell>
          <cell r="FW328">
            <v>0</v>
          </cell>
          <cell r="FX328">
            <v>2.44038E-2</v>
          </cell>
        </row>
        <row r="329">
          <cell r="EA329">
            <v>40352</v>
          </cell>
          <cell r="EB329">
            <v>145.69579999999999</v>
          </cell>
          <cell r="FV329">
            <v>40352</v>
          </cell>
          <cell r="FW329">
            <v>0</v>
          </cell>
          <cell r="FX329">
            <v>2.7393230000000001E-2</v>
          </cell>
        </row>
        <row r="330">
          <cell r="EA330">
            <v>40353</v>
          </cell>
          <cell r="EB330">
            <v>184.29050000000001</v>
          </cell>
          <cell r="FV330">
            <v>40353</v>
          </cell>
          <cell r="FW330">
            <v>0</v>
          </cell>
          <cell r="FX330">
            <v>0.91020445999999999</v>
          </cell>
        </row>
        <row r="331">
          <cell r="EA331">
            <v>40354</v>
          </cell>
          <cell r="EB331">
            <v>179.2475</v>
          </cell>
          <cell r="FV331">
            <v>40354</v>
          </cell>
          <cell r="FW331">
            <v>0</v>
          </cell>
          <cell r="FX331">
            <v>0.45415034999999998</v>
          </cell>
        </row>
        <row r="332">
          <cell r="EA332">
            <v>40355</v>
          </cell>
          <cell r="EB332">
            <v>164.8519</v>
          </cell>
          <cell r="FV332">
            <v>40355</v>
          </cell>
          <cell r="FW332">
            <v>0</v>
          </cell>
          <cell r="FX332">
            <v>2.2210580200000001</v>
          </cell>
        </row>
        <row r="333">
          <cell r="EA333">
            <v>40356</v>
          </cell>
          <cell r="EB333">
            <v>158.44460000000001</v>
          </cell>
          <cell r="FV333">
            <v>40356</v>
          </cell>
          <cell r="FW333">
            <v>0</v>
          </cell>
          <cell r="FX333">
            <v>2.6141890000000001E-2</v>
          </cell>
        </row>
        <row r="334">
          <cell r="EA334">
            <v>40357</v>
          </cell>
          <cell r="EB334">
            <v>195.02690000000001</v>
          </cell>
          <cell r="FV334">
            <v>40357</v>
          </cell>
          <cell r="FW334">
            <v>0</v>
          </cell>
          <cell r="FX334">
            <v>0.40839880000000001</v>
          </cell>
        </row>
        <row r="335">
          <cell r="EA335">
            <v>40358</v>
          </cell>
          <cell r="EB335">
            <v>245.19239999999999</v>
          </cell>
          <cell r="FV335">
            <v>40358</v>
          </cell>
          <cell r="FW335">
            <v>0</v>
          </cell>
          <cell r="FX335">
            <v>1.884694E-2</v>
          </cell>
        </row>
        <row r="336">
          <cell r="EA336">
            <v>40359</v>
          </cell>
          <cell r="EB336">
            <v>164.4042</v>
          </cell>
          <cell r="FV336">
            <v>40359</v>
          </cell>
          <cell r="FW336">
            <v>0</v>
          </cell>
          <cell r="FX336">
            <v>1.7526300000000002E-2</v>
          </cell>
        </row>
        <row r="337">
          <cell r="EA337">
            <v>40360</v>
          </cell>
          <cell r="EB337">
            <v>146.0487</v>
          </cell>
          <cell r="FV337">
            <v>40360</v>
          </cell>
          <cell r="FW337">
            <v>0</v>
          </cell>
          <cell r="FX337">
            <v>1.5367E-2</v>
          </cell>
        </row>
        <row r="338">
          <cell r="EA338">
            <v>40361</v>
          </cell>
          <cell r="EB338">
            <v>159.9794</v>
          </cell>
          <cell r="FV338">
            <v>40361</v>
          </cell>
          <cell r="FW338">
            <v>0</v>
          </cell>
          <cell r="FX338">
            <v>1.30274383</v>
          </cell>
        </row>
        <row r="339">
          <cell r="EA339">
            <v>40362</v>
          </cell>
          <cell r="EB339">
            <v>166.14230000000001</v>
          </cell>
          <cell r="FV339">
            <v>40362</v>
          </cell>
          <cell r="FW339">
            <v>0</v>
          </cell>
          <cell r="FX339">
            <v>1.7723678199999999</v>
          </cell>
        </row>
        <row r="340">
          <cell r="EA340">
            <v>40363</v>
          </cell>
          <cell r="EB340">
            <v>194.20439999999999</v>
          </cell>
          <cell r="FV340">
            <v>40363</v>
          </cell>
          <cell r="FW340">
            <v>0</v>
          </cell>
          <cell r="FX340">
            <v>0.28220430000000002</v>
          </cell>
        </row>
        <row r="341">
          <cell r="EA341">
            <v>40364</v>
          </cell>
          <cell r="EB341">
            <v>183.9905</v>
          </cell>
          <cell r="FV341">
            <v>40364</v>
          </cell>
          <cell r="FW341">
            <v>0</v>
          </cell>
          <cell r="FX341">
            <v>1.8712506499999999</v>
          </cell>
        </row>
        <row r="342">
          <cell r="EA342">
            <v>40365</v>
          </cell>
          <cell r="EB342">
            <v>190.70760000000001</v>
          </cell>
          <cell r="FV342">
            <v>40365</v>
          </cell>
          <cell r="FW342">
            <v>0</v>
          </cell>
          <cell r="FX342">
            <v>1.7605551399999999</v>
          </cell>
        </row>
        <row r="343">
          <cell r="EA343">
            <v>40366</v>
          </cell>
          <cell r="EB343">
            <v>232.52789999999999</v>
          </cell>
          <cell r="FV343">
            <v>40366</v>
          </cell>
          <cell r="FW343">
            <v>0</v>
          </cell>
          <cell r="FX343">
            <v>1.6422800200000001</v>
          </cell>
        </row>
        <row r="344">
          <cell r="EA344">
            <v>40367</v>
          </cell>
          <cell r="EB344">
            <v>190.51410000000001</v>
          </cell>
          <cell r="FV344">
            <v>40367</v>
          </cell>
          <cell r="FW344">
            <v>0</v>
          </cell>
          <cell r="FX344">
            <v>1.5710451999999999</v>
          </cell>
        </row>
        <row r="345">
          <cell r="EA345">
            <v>40368</v>
          </cell>
          <cell r="EB345">
            <v>209.90639999999999</v>
          </cell>
          <cell r="FV345">
            <v>40368</v>
          </cell>
          <cell r="FW345">
            <v>0</v>
          </cell>
          <cell r="FX345">
            <v>1.581925E-2</v>
          </cell>
        </row>
        <row r="346">
          <cell r="EA346">
            <v>40369</v>
          </cell>
          <cell r="EB346">
            <v>228.8827</v>
          </cell>
          <cell r="FV346">
            <v>40369</v>
          </cell>
          <cell r="FW346">
            <v>0</v>
          </cell>
          <cell r="FX346">
            <v>2.3873450000000001E-2</v>
          </cell>
        </row>
        <row r="347">
          <cell r="EA347">
            <v>40370</v>
          </cell>
          <cell r="EB347">
            <v>286.9511</v>
          </cell>
          <cell r="FV347">
            <v>40370</v>
          </cell>
          <cell r="FW347">
            <v>0</v>
          </cell>
          <cell r="FX347">
            <v>1.8614530000000001E-2</v>
          </cell>
        </row>
        <row r="348">
          <cell r="EA348">
            <v>40371</v>
          </cell>
          <cell r="EB348">
            <v>183.2731</v>
          </cell>
          <cell r="FV348">
            <v>40371</v>
          </cell>
          <cell r="FW348">
            <v>0</v>
          </cell>
          <cell r="FX348">
            <v>4.1153467900000003</v>
          </cell>
        </row>
        <row r="349">
          <cell r="EA349">
            <v>40372</v>
          </cell>
          <cell r="EB349">
            <v>176.3031</v>
          </cell>
          <cell r="FV349">
            <v>40372</v>
          </cell>
          <cell r="FW349">
            <v>0</v>
          </cell>
          <cell r="FX349">
            <v>2.5383583199999999</v>
          </cell>
        </row>
        <row r="350">
          <cell r="EA350">
            <v>40373</v>
          </cell>
          <cell r="EB350">
            <v>197.89490000000001</v>
          </cell>
          <cell r="FV350">
            <v>40373</v>
          </cell>
          <cell r="FW350">
            <v>0</v>
          </cell>
          <cell r="FX350">
            <v>3.90221748</v>
          </cell>
        </row>
        <row r="351">
          <cell r="EA351">
            <v>40374</v>
          </cell>
          <cell r="EB351">
            <v>225.9615</v>
          </cell>
          <cell r="FV351">
            <v>40374</v>
          </cell>
          <cell r="FW351">
            <v>0</v>
          </cell>
          <cell r="FX351">
            <v>3.8588760899999999</v>
          </cell>
        </row>
        <row r="352">
          <cell r="EA352">
            <v>40375</v>
          </cell>
          <cell r="EB352">
            <v>285.03820000000002</v>
          </cell>
          <cell r="FV352">
            <v>40375</v>
          </cell>
          <cell r="FW352">
            <v>0</v>
          </cell>
          <cell r="FX352">
            <v>1.92448471</v>
          </cell>
        </row>
        <row r="353">
          <cell r="EA353">
            <v>40376</v>
          </cell>
          <cell r="EB353">
            <v>328.9821</v>
          </cell>
          <cell r="FV353">
            <v>40376</v>
          </cell>
          <cell r="FW353">
            <v>0</v>
          </cell>
          <cell r="FX353">
            <v>1.5655309999999999E-2</v>
          </cell>
        </row>
        <row r="354">
          <cell r="EA354">
            <v>40377</v>
          </cell>
          <cell r="EB354">
            <v>268.77640000000002</v>
          </cell>
          <cell r="FV354">
            <v>40377</v>
          </cell>
          <cell r="FW354">
            <v>0</v>
          </cell>
          <cell r="FX354">
            <v>1.6379304800000001</v>
          </cell>
        </row>
        <row r="355">
          <cell r="EA355">
            <v>40378</v>
          </cell>
          <cell r="EB355">
            <v>228.33359999999999</v>
          </cell>
          <cell r="FV355">
            <v>40378</v>
          </cell>
          <cell r="FW355">
            <v>0</v>
          </cell>
          <cell r="FX355">
            <v>3.0302231599999998</v>
          </cell>
        </row>
        <row r="356">
          <cell r="EA356">
            <v>40379</v>
          </cell>
          <cell r="EB356">
            <v>254.78870000000001</v>
          </cell>
          <cell r="FV356">
            <v>40379</v>
          </cell>
          <cell r="FW356">
            <v>0</v>
          </cell>
          <cell r="FX356">
            <v>4.6196399999999999E-2</v>
          </cell>
        </row>
        <row r="357">
          <cell r="EA357">
            <v>40380</v>
          </cell>
          <cell r="EB357">
            <v>234.98070000000001</v>
          </cell>
          <cell r="FV357">
            <v>40380</v>
          </cell>
          <cell r="FW357">
            <v>0</v>
          </cell>
          <cell r="FX357">
            <v>4.15744443</v>
          </cell>
        </row>
        <row r="358">
          <cell r="EA358">
            <v>40381</v>
          </cell>
          <cell r="EB358">
            <v>171.0658</v>
          </cell>
          <cell r="FV358">
            <v>40381</v>
          </cell>
          <cell r="FW358">
            <v>0</v>
          </cell>
          <cell r="FX358">
            <v>4.1875070799999996</v>
          </cell>
        </row>
        <row r="359">
          <cell r="EA359">
            <v>40382</v>
          </cell>
          <cell r="EB359">
            <v>187.64230000000001</v>
          </cell>
          <cell r="FV359">
            <v>40382</v>
          </cell>
          <cell r="FW359">
            <v>0</v>
          </cell>
          <cell r="FX359">
            <v>4.53970816</v>
          </cell>
        </row>
        <row r="360">
          <cell r="EA360">
            <v>40383</v>
          </cell>
          <cell r="EB360">
            <v>177.62459999999999</v>
          </cell>
          <cell r="FV360">
            <v>40383</v>
          </cell>
          <cell r="FW360">
            <v>0</v>
          </cell>
          <cell r="FX360">
            <v>4.5536378500000003</v>
          </cell>
        </row>
        <row r="361">
          <cell r="EA361">
            <v>40384</v>
          </cell>
          <cell r="EB361">
            <v>159.03030000000001</v>
          </cell>
          <cell r="FV361">
            <v>40384</v>
          </cell>
          <cell r="FW361">
            <v>0</v>
          </cell>
          <cell r="FX361">
            <v>4.5340737100000004</v>
          </cell>
        </row>
        <row r="362">
          <cell r="EA362">
            <v>40385</v>
          </cell>
          <cell r="EB362">
            <v>256.67770000000002</v>
          </cell>
          <cell r="FV362">
            <v>40385</v>
          </cell>
          <cell r="FW362">
            <v>0</v>
          </cell>
          <cell r="FX362">
            <v>4.1014347600000001</v>
          </cell>
        </row>
        <row r="363">
          <cell r="EA363">
            <v>40386</v>
          </cell>
          <cell r="EB363">
            <v>266.65199999999999</v>
          </cell>
          <cell r="FV363">
            <v>40386</v>
          </cell>
          <cell r="FW363">
            <v>0</v>
          </cell>
          <cell r="FX363">
            <v>0.98325333000000004</v>
          </cell>
        </row>
        <row r="364">
          <cell r="EA364">
            <v>40387</v>
          </cell>
          <cell r="EB364">
            <v>216.68190000000001</v>
          </cell>
          <cell r="FV364">
            <v>40387</v>
          </cell>
          <cell r="FW364">
            <v>0</v>
          </cell>
          <cell r="FX364">
            <v>1.9685149999999998E-2</v>
          </cell>
        </row>
        <row r="365">
          <cell r="EA365">
            <v>40388</v>
          </cell>
          <cell r="EB365">
            <v>187.03980000000001</v>
          </cell>
          <cell r="FV365">
            <v>40388</v>
          </cell>
          <cell r="FW365">
            <v>0</v>
          </cell>
          <cell r="FX365">
            <v>2.6395439999999999E-2</v>
          </cell>
        </row>
        <row r="366">
          <cell r="EA366">
            <v>40389</v>
          </cell>
          <cell r="EB366">
            <v>173.23500000000001</v>
          </cell>
          <cell r="FV366">
            <v>40389</v>
          </cell>
          <cell r="FW366">
            <v>0</v>
          </cell>
          <cell r="FX366">
            <v>2.034917E-2</v>
          </cell>
        </row>
        <row r="367">
          <cell r="EA367">
            <v>40390</v>
          </cell>
          <cell r="EB367">
            <v>212.84530000000001</v>
          </cell>
          <cell r="FV367">
            <v>40390</v>
          </cell>
          <cell r="FW367">
            <v>0</v>
          </cell>
          <cell r="FX367">
            <v>2.5863669999999998E-2</v>
          </cell>
        </row>
        <row r="368">
          <cell r="EA368">
            <v>40391</v>
          </cell>
          <cell r="EB368">
            <v>244.465</v>
          </cell>
          <cell r="FV368">
            <v>40391</v>
          </cell>
          <cell r="FW368">
            <v>0</v>
          </cell>
          <cell r="FX368">
            <v>1.1727319999999999E-2</v>
          </cell>
        </row>
        <row r="369">
          <cell r="EA369">
            <v>40392</v>
          </cell>
          <cell r="EB369">
            <v>185.31700000000001</v>
          </cell>
          <cell r="FV369">
            <v>40392</v>
          </cell>
          <cell r="FW369">
            <v>0</v>
          </cell>
          <cell r="FX369">
            <v>1.6771869399999999</v>
          </cell>
        </row>
        <row r="370">
          <cell r="EA370">
            <v>40393</v>
          </cell>
          <cell r="EB370">
            <v>191.3</v>
          </cell>
          <cell r="FV370">
            <v>40393</v>
          </cell>
          <cell r="FW370">
            <v>0</v>
          </cell>
          <cell r="FX370">
            <v>0.11144999999999999</v>
          </cell>
        </row>
      </sheetData>
      <sheetData sheetId="4">
        <row r="1">
          <cell r="A1" t="str">
            <v>Fechaact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>
        <row r="2">
          <cell r="BX2" t="str">
            <v>FECHA</v>
          </cell>
          <cell r="BY2" t="str">
            <v>RENTFOES_MILUS</v>
          </cell>
          <cell r="BZ2" t="str">
            <v>RENTRESTRICC_MILUS</v>
          </cell>
          <cell r="CA2" t="str">
            <v>RENT_COL_SD_MILUS</v>
          </cell>
          <cell r="CB2" t="str">
            <v>RENT_CENACE_MILUS</v>
          </cell>
          <cell r="CC2" t="str">
            <v>RENTFOES_MMPESOS</v>
          </cell>
          <cell r="CD2" t="str">
            <v>RENTRESTRICC_MMPESOS</v>
          </cell>
          <cell r="CE2" t="str">
            <v>RENT_COL_SD_MMPESOS</v>
          </cell>
          <cell r="CF2" t="str">
            <v>RENT_CENACE_MMPESOS</v>
          </cell>
        </row>
        <row r="3">
          <cell r="BX3">
            <v>37622</v>
          </cell>
        </row>
        <row r="4">
          <cell r="BX4">
            <v>37653</v>
          </cell>
        </row>
        <row r="5">
          <cell r="BX5">
            <v>37681</v>
          </cell>
          <cell r="BZ5">
            <v>6742.9957851366198</v>
          </cell>
          <cell r="CA5">
            <v>6742.9957852337175</v>
          </cell>
          <cell r="CD5">
            <v>19949.534677799998</v>
          </cell>
          <cell r="CE5">
            <v>19949.534678087432</v>
          </cell>
        </row>
        <row r="6">
          <cell r="BX6">
            <v>37712</v>
          </cell>
          <cell r="BZ6">
            <v>4485.2983744409648</v>
          </cell>
          <cell r="CA6">
            <v>4485.2983744409648</v>
          </cell>
          <cell r="CD6">
            <v>13145.422927582964</v>
          </cell>
          <cell r="CE6">
            <v>13145.422927582964</v>
          </cell>
        </row>
        <row r="7">
          <cell r="BX7">
            <v>37742</v>
          </cell>
          <cell r="BZ7">
            <v>680.02670462107892</v>
          </cell>
          <cell r="CA7">
            <v>680.02670462107892</v>
          </cell>
          <cell r="CD7">
            <v>1951.3608454131102</v>
          </cell>
          <cell r="CE7">
            <v>1951.3608454131102</v>
          </cell>
        </row>
        <row r="8">
          <cell r="BX8">
            <v>37773</v>
          </cell>
          <cell r="BY8">
            <v>21.267059758314222</v>
          </cell>
          <cell r="BZ8">
            <v>2916.1492583410036</v>
          </cell>
          <cell r="CA8">
            <v>2937.4515676121205</v>
          </cell>
          <cell r="CC8">
            <v>59.916112798293817</v>
          </cell>
          <cell r="CD8">
            <v>8242.9431401176244</v>
          </cell>
          <cell r="CE8">
            <v>8302.9585620733269</v>
          </cell>
        </row>
        <row r="9">
          <cell r="BX9">
            <v>37803</v>
          </cell>
          <cell r="BY9">
            <v>1460.5131711898448</v>
          </cell>
          <cell r="BZ9">
            <v>350.93060751033192</v>
          </cell>
          <cell r="CA9">
            <v>1825.641463987306</v>
          </cell>
          <cell r="CC9">
            <v>4170.7235937303394</v>
          </cell>
          <cell r="CD9">
            <v>1002.1371894325849</v>
          </cell>
          <cell r="CE9">
            <v>5213.4044921629247</v>
          </cell>
        </row>
        <row r="10">
          <cell r="BX10">
            <v>37834</v>
          </cell>
          <cell r="BY10">
            <v>3495.8305815242097</v>
          </cell>
          <cell r="BZ10">
            <v>890.15945707446394</v>
          </cell>
          <cell r="CA10">
            <v>4369.7882269052625</v>
          </cell>
          <cell r="CC10">
            <v>9991.7132357936207</v>
          </cell>
          <cell r="CD10">
            <v>2544.2360039484051</v>
          </cell>
          <cell r="CE10">
            <v>12489.641544742026</v>
          </cell>
        </row>
        <row r="11">
          <cell r="BX11">
            <v>37865</v>
          </cell>
          <cell r="BY11">
            <v>4298.3490303532108</v>
          </cell>
          <cell r="BZ11">
            <v>1135.0319774940742</v>
          </cell>
          <cell r="CA11">
            <v>5372.9362879415139</v>
          </cell>
          <cell r="CC11">
            <v>12213.3890145689</v>
          </cell>
          <cell r="CD11">
            <v>3225.0957256422253</v>
          </cell>
          <cell r="CE11">
            <v>15266.736268211127</v>
          </cell>
        </row>
        <row r="12">
          <cell r="BX12">
            <v>37895</v>
          </cell>
          <cell r="BY12">
            <v>5996.9635715225959</v>
          </cell>
          <cell r="BZ12">
            <v>1506.8084979122748</v>
          </cell>
          <cell r="CA12">
            <v>7496.2044644032449</v>
          </cell>
          <cell r="CC12">
            <v>17238.916316532337</v>
          </cell>
          <cell r="CD12">
            <v>4331.4829731330838</v>
          </cell>
          <cell r="CE12">
            <v>21548.645395665419</v>
          </cell>
        </row>
        <row r="13">
          <cell r="BX13">
            <v>37926</v>
          </cell>
          <cell r="BY13">
            <v>4686.1031675169143</v>
          </cell>
          <cell r="BZ13">
            <v>1058.8217120872332</v>
          </cell>
          <cell r="CA13">
            <v>5857.6289593961419</v>
          </cell>
          <cell r="CC13">
            <v>13351.231679096743</v>
          </cell>
          <cell r="CD13">
            <v>3016.7013997741856</v>
          </cell>
          <cell r="CE13">
            <v>16689.039598870928</v>
          </cell>
        </row>
        <row r="14">
          <cell r="BX14">
            <v>37956</v>
          </cell>
          <cell r="BY14">
            <v>3663.820278363301</v>
          </cell>
          <cell r="BZ14">
            <v>960.09318341158496</v>
          </cell>
          <cell r="CA14">
            <v>4579.7753479541261</v>
          </cell>
          <cell r="CC14">
            <v>10289.858288392245</v>
          </cell>
          <cell r="CD14">
            <v>2696.426694098061</v>
          </cell>
          <cell r="CE14">
            <v>12862.322860490305</v>
          </cell>
        </row>
        <row r="15">
          <cell r="BX15">
            <v>37987</v>
          </cell>
          <cell r="BY15">
            <v>5128.8104456999554</v>
          </cell>
          <cell r="BZ15">
            <v>1264.9536955921833</v>
          </cell>
          <cell r="CA15">
            <v>6411.0130571249447</v>
          </cell>
          <cell r="CC15">
            <v>14083.4884333378</v>
          </cell>
          <cell r="CD15">
            <v>3473.5073423344497</v>
          </cell>
          <cell r="CE15">
            <v>17604.360541672249</v>
          </cell>
        </row>
        <row r="16">
          <cell r="BX16">
            <v>38018</v>
          </cell>
          <cell r="BY16">
            <v>7816.7668553444601</v>
          </cell>
          <cell r="BZ16">
            <v>1872.3733491351009</v>
          </cell>
          <cell r="CA16">
            <v>9770.9585691805751</v>
          </cell>
          <cell r="CC16">
            <v>21270.879152894504</v>
          </cell>
          <cell r="CD16">
            <v>5095.076772223626</v>
          </cell>
          <cell r="CE16">
            <v>26588.598941118129</v>
          </cell>
        </row>
        <row r="17">
          <cell r="BX17">
            <v>38047</v>
          </cell>
          <cell r="BY17">
            <v>3767.7597234226027</v>
          </cell>
          <cell r="BZ17">
            <v>974.09019164861502</v>
          </cell>
          <cell r="CA17">
            <v>4709.6996542782535</v>
          </cell>
          <cell r="CC17">
            <v>10065.57107283382</v>
          </cell>
          <cell r="CD17">
            <v>2602.2821982084552</v>
          </cell>
          <cell r="CE17">
            <v>12581.963841042276</v>
          </cell>
        </row>
        <row r="18">
          <cell r="BX18">
            <v>38078</v>
          </cell>
          <cell r="BY18">
            <v>4128.8370519397904</v>
          </cell>
          <cell r="BZ18">
            <v>1033.1142700602577</v>
          </cell>
          <cell r="CA18">
            <v>5161.046314924738</v>
          </cell>
          <cell r="CC18">
            <v>10931.774807176027</v>
          </cell>
          <cell r="CD18">
            <v>2735.3398567940067</v>
          </cell>
          <cell r="CE18">
            <v>13664.718508970034</v>
          </cell>
        </row>
        <row r="19">
          <cell r="BX19">
            <v>38108</v>
          </cell>
          <cell r="BY19">
            <v>2186.7706321629121</v>
          </cell>
          <cell r="BZ19">
            <v>567.6301699124823</v>
          </cell>
          <cell r="CA19">
            <v>2733.4632902036401</v>
          </cell>
          <cell r="CC19">
            <v>5956.5962671791904</v>
          </cell>
          <cell r="CD19">
            <v>1546.1812507947977</v>
          </cell>
          <cell r="CE19">
            <v>7445.7453339739877</v>
          </cell>
        </row>
        <row r="20">
          <cell r="BX20">
            <v>38139</v>
          </cell>
          <cell r="BY20">
            <v>482.67310093894747</v>
          </cell>
          <cell r="BZ20">
            <v>201.34991518742717</v>
          </cell>
          <cell r="CA20">
            <v>603.34137617368435</v>
          </cell>
          <cell r="CC20">
            <v>1310.6127464507535</v>
          </cell>
          <cell r="CD20">
            <v>546.72979461268847</v>
          </cell>
          <cell r="CE20">
            <v>1638.2659330634417</v>
          </cell>
        </row>
        <row r="21">
          <cell r="BX21">
            <v>38169</v>
          </cell>
          <cell r="BY21">
            <v>2117.8023283923862</v>
          </cell>
          <cell r="BZ21">
            <v>749.69707911033277</v>
          </cell>
          <cell r="CA21">
            <v>2647.2529104904825</v>
          </cell>
          <cell r="CC21">
            <v>5618.2484758083992</v>
          </cell>
          <cell r="CD21">
            <v>1988.84684156</v>
          </cell>
          <cell r="CE21">
            <v>7022.8105947605</v>
          </cell>
        </row>
        <row r="22">
          <cell r="BX22">
            <v>38200</v>
          </cell>
          <cell r="BY22">
            <v>3793.0134858045012</v>
          </cell>
          <cell r="BZ22">
            <v>965.59924098956628</v>
          </cell>
          <cell r="CA22">
            <v>4741.2668572556267</v>
          </cell>
          <cell r="CB22">
            <v>203.07374414974493</v>
          </cell>
          <cell r="CC22">
            <v>9860.1907118215349</v>
          </cell>
          <cell r="CD22">
            <v>2510.1394189553835</v>
          </cell>
          <cell r="CE22">
            <v>12325.238389776918</v>
          </cell>
          <cell r="CF22">
            <v>527.83924157265608</v>
          </cell>
        </row>
        <row r="23">
          <cell r="BX23">
            <v>38231</v>
          </cell>
          <cell r="BY23">
            <v>6455.3417855944754</v>
          </cell>
          <cell r="BZ23">
            <v>1613.8354463986188</v>
          </cell>
          <cell r="CA23">
            <v>8069.1772319930942</v>
          </cell>
          <cell r="CB23">
            <v>361.27177374739642</v>
          </cell>
          <cell r="CC23">
            <v>16579.707320753052</v>
          </cell>
          <cell r="CD23">
            <v>4144.926830188263</v>
          </cell>
          <cell r="CE23">
            <v>20724.634150941314</v>
          </cell>
          <cell r="CF23">
            <v>928.14003367705288</v>
          </cell>
        </row>
        <row r="24">
          <cell r="BX24">
            <v>38261</v>
          </cell>
          <cell r="BY24">
            <v>7900.812385990127</v>
          </cell>
          <cell r="BZ24">
            <v>1975.2030964975318</v>
          </cell>
          <cell r="CA24">
            <v>9876.015482487659</v>
          </cell>
          <cell r="CB24">
            <v>451.09233593846375</v>
          </cell>
          <cell r="CC24">
            <v>20361.898093853964</v>
          </cell>
          <cell r="CD24">
            <v>5090.4745234634911</v>
          </cell>
          <cell r="CE24">
            <v>25452.372617317455</v>
          </cell>
          <cell r="CF24">
            <v>1162.735754638197</v>
          </cell>
        </row>
        <row r="25">
          <cell r="BX25">
            <v>38292</v>
          </cell>
          <cell r="BY25">
            <v>9632.4839624196084</v>
          </cell>
          <cell r="BZ25">
            <v>2408.1209906049021</v>
          </cell>
          <cell r="CA25">
            <v>12040.604953024511</v>
          </cell>
          <cell r="CB25">
            <v>542.63616992674292</v>
          </cell>
          <cell r="CC25">
            <v>24332.636130612515</v>
          </cell>
          <cell r="CD25">
            <v>6083.1590326531286</v>
          </cell>
          <cell r="CE25">
            <v>30415.795163265644</v>
          </cell>
          <cell r="CF25">
            <v>1370.8970840207737</v>
          </cell>
        </row>
        <row r="26">
          <cell r="BX26">
            <v>38322</v>
          </cell>
          <cell r="BY26">
            <v>6504.6888969529145</v>
          </cell>
          <cell r="BZ26">
            <v>1626.1722242382286</v>
          </cell>
          <cell r="CA26">
            <v>8130.861121191143</v>
          </cell>
          <cell r="CB26">
            <v>364.45368603155657</v>
          </cell>
          <cell r="CC26">
            <v>15691.509881969201</v>
          </cell>
          <cell r="CD26">
            <v>3922.8774704923003</v>
          </cell>
          <cell r="CE26">
            <v>19614.387352461501</v>
          </cell>
          <cell r="CF26">
            <v>878.87001123152334</v>
          </cell>
        </row>
        <row r="27">
          <cell r="BX27">
            <v>38353</v>
          </cell>
          <cell r="BY27">
            <v>10673.250464967017</v>
          </cell>
          <cell r="BZ27">
            <v>2668.3126162417543</v>
          </cell>
          <cell r="CA27">
            <v>13341.563081208771</v>
          </cell>
          <cell r="CB27">
            <v>602.75655159321627</v>
          </cell>
          <cell r="CC27">
            <v>25235.470676643254</v>
          </cell>
          <cell r="CD27">
            <v>6308.8676691608143</v>
          </cell>
          <cell r="CE27">
            <v>31544.33834580407</v>
          </cell>
          <cell r="CF27">
            <v>1425.1303961322615</v>
          </cell>
        </row>
        <row r="28">
          <cell r="BX28">
            <v>38384</v>
          </cell>
          <cell r="BY28">
            <v>4736.365221949618</v>
          </cell>
          <cell r="BZ28">
            <v>1184.0913054874045</v>
          </cell>
          <cell r="CA28">
            <v>5920.4565274370225</v>
          </cell>
          <cell r="CB28">
            <v>267.77432350943099</v>
          </cell>
          <cell r="CC28">
            <v>11094.76251708083</v>
          </cell>
          <cell r="CD28">
            <v>2773.6906292702074</v>
          </cell>
          <cell r="CE28">
            <v>13868.453146351038</v>
          </cell>
          <cell r="CF28">
            <v>627.36117565307427</v>
          </cell>
        </row>
        <row r="29">
          <cell r="BX29">
            <v>38412</v>
          </cell>
          <cell r="BY29">
            <v>2686.0042512382515</v>
          </cell>
          <cell r="BZ29">
            <v>671.50106280956288</v>
          </cell>
          <cell r="CA29">
            <v>3357.5053140478144</v>
          </cell>
          <cell r="CB29">
            <v>139.87116978675095</v>
          </cell>
          <cell r="CC29">
            <v>6311.7002306155264</v>
          </cell>
          <cell r="CD29">
            <v>1577.9250576538816</v>
          </cell>
          <cell r="CE29">
            <v>7889.625288269408</v>
          </cell>
          <cell r="CF29">
            <v>328.76447641530399</v>
          </cell>
        </row>
        <row r="30">
          <cell r="BX30">
            <v>38443</v>
          </cell>
          <cell r="BY30">
            <v>2251.4478556558615</v>
          </cell>
          <cell r="BZ30">
            <v>562.86196391396538</v>
          </cell>
          <cell r="CA30">
            <v>2814.3098195698267</v>
          </cell>
          <cell r="CB30">
            <v>108.82762032220994</v>
          </cell>
          <cell r="CC30">
            <v>5312.2071987820727</v>
          </cell>
          <cell r="CD30">
            <v>1328.0517996955182</v>
          </cell>
          <cell r="CE30">
            <v>6640.2589984775914</v>
          </cell>
          <cell r="CF30">
            <v>256.91231203497176</v>
          </cell>
        </row>
        <row r="31">
          <cell r="BX31">
            <v>38473</v>
          </cell>
          <cell r="BY31">
            <v>7095.751021319621</v>
          </cell>
          <cell r="BZ31">
            <v>1773.9377553299053</v>
          </cell>
          <cell r="CA31">
            <v>8869.6887766495256</v>
          </cell>
          <cell r="CB31">
            <v>388.61636830564015</v>
          </cell>
          <cell r="CC31">
            <v>16573.676740631407</v>
          </cell>
          <cell r="CD31">
            <v>4143.4191851578516</v>
          </cell>
          <cell r="CE31">
            <v>20717.095925789257</v>
          </cell>
          <cell r="CF31">
            <v>907.6582779213677</v>
          </cell>
        </row>
        <row r="32">
          <cell r="BX32">
            <v>38504</v>
          </cell>
          <cell r="BY32">
            <v>2796.4620160682875</v>
          </cell>
          <cell r="BZ32">
            <v>699.11550401707188</v>
          </cell>
          <cell r="CA32">
            <v>3495.5775200853595</v>
          </cell>
          <cell r="CB32">
            <v>142.3560030777482</v>
          </cell>
          <cell r="CC32">
            <v>6516.4473879212674</v>
          </cell>
          <cell r="CD32">
            <v>1629.1118469803168</v>
          </cell>
          <cell r="CE32">
            <v>8145.5592349015842</v>
          </cell>
          <cell r="CF32">
            <v>331.6869285199798</v>
          </cell>
        </row>
        <row r="33">
          <cell r="BX33">
            <v>38534</v>
          </cell>
          <cell r="BY33">
            <v>6323.4228335818316</v>
          </cell>
          <cell r="BZ33">
            <v>1580.8557083954581</v>
          </cell>
          <cell r="CA33">
            <v>7904.2785419772899</v>
          </cell>
          <cell r="CB33">
            <v>343.45366959339606</v>
          </cell>
          <cell r="CC33">
            <v>14704.512387745661</v>
          </cell>
          <cell r="CD33">
            <v>3676.1280969364152</v>
          </cell>
          <cell r="CE33">
            <v>18380.640484682073</v>
          </cell>
          <cell r="CF33">
            <v>798.67492827190301</v>
          </cell>
        </row>
        <row r="34">
          <cell r="BX34">
            <v>38565</v>
          </cell>
          <cell r="BY34">
            <v>3892.3109095358127</v>
          </cell>
          <cell r="BZ34">
            <v>973.07772738395317</v>
          </cell>
          <cell r="CA34">
            <v>4865.3886369197662</v>
          </cell>
          <cell r="CB34">
            <v>212.75239013012398</v>
          </cell>
          <cell r="CC34">
            <v>8978.3008279899586</v>
          </cell>
          <cell r="CD34">
            <v>2244.5752069974897</v>
          </cell>
          <cell r="CE34">
            <v>11222.876034987448</v>
          </cell>
          <cell r="CF34">
            <v>490.76298368930367</v>
          </cell>
        </row>
        <row r="35">
          <cell r="BX35">
            <v>38596</v>
          </cell>
          <cell r="BY35">
            <v>3768.0657964594434</v>
          </cell>
          <cell r="BZ35">
            <v>942.01644911486085</v>
          </cell>
          <cell r="CA35">
            <v>4710.0822455743046</v>
          </cell>
          <cell r="CB35">
            <v>197.63097123470263</v>
          </cell>
          <cell r="CC35">
            <v>8646.5505627039074</v>
          </cell>
          <cell r="CD35">
            <v>2161.6376406759769</v>
          </cell>
          <cell r="CE35">
            <v>10808.188203379885</v>
          </cell>
          <cell r="CF35">
            <v>453.54277753419314</v>
          </cell>
        </row>
        <row r="36">
          <cell r="BX36">
            <v>38626</v>
          </cell>
          <cell r="BY36">
            <v>5118.9108763148542</v>
          </cell>
          <cell r="BZ36">
            <v>1279.7277190787136</v>
          </cell>
          <cell r="CA36">
            <v>6398.6385953935678</v>
          </cell>
          <cell r="CB36">
            <v>298.98038816194423</v>
          </cell>
          <cell r="CC36">
            <v>11735.486835892969</v>
          </cell>
          <cell r="CD36">
            <v>2933.8717089732422</v>
          </cell>
          <cell r="CE36">
            <v>14669.358544866212</v>
          </cell>
          <cell r="CF36">
            <v>685.41252685875008</v>
          </cell>
        </row>
        <row r="37">
          <cell r="BX37">
            <v>38657</v>
          </cell>
          <cell r="BY37">
            <v>4761.2471775108215</v>
          </cell>
          <cell r="BZ37">
            <v>1190.3117943777054</v>
          </cell>
          <cell r="CA37">
            <v>5951.5589718885267</v>
          </cell>
          <cell r="CB37">
            <v>281.81780404087266</v>
          </cell>
          <cell r="CC37">
            <v>10850.09674711588</v>
          </cell>
          <cell r="CD37">
            <v>2712.52418677897</v>
          </cell>
          <cell r="CE37">
            <v>13562.62093389485</v>
          </cell>
          <cell r="CF37">
            <v>642.22720272025299</v>
          </cell>
        </row>
        <row r="38">
          <cell r="BX38">
            <v>38687</v>
          </cell>
          <cell r="BY38">
            <v>3813.2016380956793</v>
          </cell>
          <cell r="BZ38">
            <v>953.30040952391983</v>
          </cell>
          <cell r="CA38">
            <v>4766.5020476195987</v>
          </cell>
          <cell r="CB38">
            <v>200.57493016005481</v>
          </cell>
          <cell r="CC38">
            <v>8680.4822083819599</v>
          </cell>
          <cell r="CD38">
            <v>2170.12055209549</v>
          </cell>
          <cell r="CE38">
            <v>10850.60276047745</v>
          </cell>
          <cell r="CF38">
            <v>456.60553362598273</v>
          </cell>
        </row>
        <row r="39">
          <cell r="BX39">
            <v>38718</v>
          </cell>
          <cell r="BY39">
            <v>3621.8757574565843</v>
          </cell>
          <cell r="BZ39">
            <v>905.46893936414619</v>
          </cell>
          <cell r="CA39">
            <v>4527.3446968207309</v>
          </cell>
          <cell r="CB39">
            <v>214.24798128615342</v>
          </cell>
          <cell r="CC39">
            <v>8238.0200246877757</v>
          </cell>
          <cell r="CD39">
            <v>2059.5050061719439</v>
          </cell>
          <cell r="CE39">
            <v>10297.525030859719</v>
          </cell>
          <cell r="CF39">
            <v>487.3556471503623</v>
          </cell>
        </row>
        <row r="40">
          <cell r="BX40">
            <v>38749</v>
          </cell>
          <cell r="BY40">
            <v>2860.0912859174205</v>
          </cell>
          <cell r="BZ40">
            <v>715.02282147935523</v>
          </cell>
          <cell r="CA40">
            <v>3575.1141073967756</v>
          </cell>
          <cell r="CB40">
            <v>158.48404073581298</v>
          </cell>
          <cell r="CC40">
            <v>6446.0432512930638</v>
          </cell>
          <cell r="CD40">
            <v>1611.510812823266</v>
          </cell>
          <cell r="CE40">
            <v>8057.5540641163298</v>
          </cell>
          <cell r="CF40">
            <v>357.16091096682226</v>
          </cell>
        </row>
        <row r="41">
          <cell r="BX41">
            <v>38777</v>
          </cell>
          <cell r="BY41">
            <v>3505.4249836167755</v>
          </cell>
          <cell r="BZ41">
            <v>876.35624590419388</v>
          </cell>
          <cell r="CA41">
            <v>4381.7812295209696</v>
          </cell>
          <cell r="CB41">
            <v>186.06115880378658</v>
          </cell>
          <cell r="CC41">
            <v>7930.6022614314534</v>
          </cell>
          <cell r="CD41">
            <v>1982.6505653578633</v>
          </cell>
          <cell r="CE41">
            <v>9913.2528267893176</v>
          </cell>
          <cell r="CF41">
            <v>420.95390940741817</v>
          </cell>
        </row>
        <row r="42">
          <cell r="BX42">
            <v>38808</v>
          </cell>
          <cell r="BY42">
            <v>3284.6510663533236</v>
          </cell>
          <cell r="BZ42">
            <v>821.1627665883309</v>
          </cell>
          <cell r="CA42">
            <v>4105.8138329416543</v>
          </cell>
          <cell r="CB42">
            <v>187.58798458369398</v>
          </cell>
          <cell r="CC42">
            <v>7664.1903805077054</v>
          </cell>
          <cell r="CD42">
            <v>1916.0475951269264</v>
          </cell>
          <cell r="CE42">
            <v>9580.2379756346327</v>
          </cell>
          <cell r="CF42">
            <v>437.55657378757417</v>
          </cell>
        </row>
        <row r="43">
          <cell r="BX43">
            <v>38838</v>
          </cell>
          <cell r="BY43">
            <v>2629.0316870785641</v>
          </cell>
          <cell r="BZ43">
            <v>657.25792176964103</v>
          </cell>
          <cell r="CA43">
            <v>3286.2896088482053</v>
          </cell>
          <cell r="CB43">
            <v>122.98222463379297</v>
          </cell>
          <cell r="CC43">
            <v>6372.3554852789584</v>
          </cell>
          <cell r="CD43">
            <v>1593.0888713197396</v>
          </cell>
          <cell r="CE43">
            <v>7965.4443565986976</v>
          </cell>
          <cell r="CF43">
            <v>297.05638226433695</v>
          </cell>
        </row>
        <row r="44">
          <cell r="BX44">
            <v>38869</v>
          </cell>
          <cell r="BY44">
            <v>3165.9002450827661</v>
          </cell>
          <cell r="BZ44">
            <v>791.47506127069153</v>
          </cell>
          <cell r="CA44">
            <v>3957.3753063534577</v>
          </cell>
          <cell r="CB44">
            <v>168.74614562751862</v>
          </cell>
          <cell r="CC44">
            <v>8091.9467745427573</v>
          </cell>
          <cell r="CD44">
            <v>2022.9866936356893</v>
          </cell>
          <cell r="CE44">
            <v>10114.933468178446</v>
          </cell>
          <cell r="CF44">
            <v>431.43864397414023</v>
          </cell>
        </row>
        <row r="45">
          <cell r="BX45">
            <v>38899</v>
          </cell>
          <cell r="BY45">
            <v>5045.3095286003309</v>
          </cell>
          <cell r="BZ45">
            <v>1261.3273821500827</v>
          </cell>
          <cell r="CA45">
            <v>6306.6369107504142</v>
          </cell>
          <cell r="CB45">
            <v>265.50452623397189</v>
          </cell>
          <cell r="CC45">
            <v>12598.560823177326</v>
          </cell>
          <cell r="CD45">
            <v>3149.6402057943315</v>
          </cell>
          <cell r="CE45">
            <v>15748.201028971656</v>
          </cell>
          <cell r="CF45">
            <v>663.10817695048297</v>
          </cell>
        </row>
        <row r="46">
          <cell r="BX46">
            <v>38930</v>
          </cell>
          <cell r="BY46">
            <v>5228.7453709169467</v>
          </cell>
          <cell r="BZ46">
            <v>1307.1863427292367</v>
          </cell>
          <cell r="CA46">
            <v>6535.9317136461832</v>
          </cell>
          <cell r="CB46">
            <v>273.30866093016732</v>
          </cell>
          <cell r="CC46">
            <v>12498.626401985854</v>
          </cell>
          <cell r="CD46">
            <v>3124.6566004964634</v>
          </cell>
          <cell r="CE46">
            <v>15623.283002482316</v>
          </cell>
          <cell r="CF46">
            <v>653.22295291484591</v>
          </cell>
        </row>
        <row r="47">
          <cell r="BX47">
            <v>38961</v>
          </cell>
          <cell r="BY47">
            <v>4722.7357836310402</v>
          </cell>
          <cell r="BZ47">
            <v>1180.6839459077601</v>
          </cell>
          <cell r="CA47">
            <v>5903.4197295388003</v>
          </cell>
          <cell r="CB47">
            <v>262.3303759446099</v>
          </cell>
          <cell r="CC47">
            <v>11323.00907930195</v>
          </cell>
          <cell r="CD47">
            <v>2830.7522698254875</v>
          </cell>
          <cell r="CE47">
            <v>14153.761349127437</v>
          </cell>
          <cell r="CF47">
            <v>628.93590883339982</v>
          </cell>
        </row>
        <row r="48">
          <cell r="BX48">
            <v>38991</v>
          </cell>
          <cell r="BY48">
            <v>3339.126032177976</v>
          </cell>
          <cell r="BZ48">
            <v>834.78150804449388</v>
          </cell>
          <cell r="CA48">
            <v>4173.9075402224698</v>
          </cell>
          <cell r="CB48">
            <v>181.24548150762561</v>
          </cell>
          <cell r="CC48">
            <v>7833.5485827665443</v>
          </cell>
          <cell r="CD48">
            <v>1958.3871456916359</v>
          </cell>
          <cell r="CE48">
            <v>9791.9357284581802</v>
          </cell>
          <cell r="CF48">
            <v>425.13356387475477</v>
          </cell>
        </row>
        <row r="49">
          <cell r="BX49">
            <v>39022</v>
          </cell>
          <cell r="BY49">
            <v>4059.2530845843344</v>
          </cell>
          <cell r="BZ49">
            <v>1014.8132711460836</v>
          </cell>
          <cell r="CA49">
            <v>5074.0663557304179</v>
          </cell>
          <cell r="CB49">
            <v>205.72317105137299</v>
          </cell>
          <cell r="CC49">
            <v>9293.6515830396747</v>
          </cell>
          <cell r="CD49">
            <v>2323.4128957599191</v>
          </cell>
          <cell r="CE49">
            <v>11617.064478799593</v>
          </cell>
          <cell r="CF49">
            <v>470.98389066750866</v>
          </cell>
        </row>
        <row r="50">
          <cell r="BX50">
            <v>39052</v>
          </cell>
          <cell r="BY50">
            <v>2178.0646049343527</v>
          </cell>
          <cell r="BZ50">
            <v>544.51615134104668</v>
          </cell>
          <cell r="CA50">
            <v>2722.5807561679412</v>
          </cell>
          <cell r="CB50">
            <v>88.553837053637707</v>
          </cell>
          <cell r="CC50">
            <v>4937.7087339337713</v>
          </cell>
          <cell r="CD50">
            <v>1234.4271837399999</v>
          </cell>
          <cell r="CE50">
            <v>6172.1359174172148</v>
          </cell>
          <cell r="CF50">
            <v>201.08198516925938</v>
          </cell>
        </row>
        <row r="51">
          <cell r="BX51">
            <v>39083</v>
          </cell>
          <cell r="BY51">
            <v>3080.3229595852081</v>
          </cell>
          <cell r="BZ51">
            <v>770.08073989630202</v>
          </cell>
          <cell r="CA51">
            <v>3850.4036994815101</v>
          </cell>
          <cell r="CB51">
            <v>131.00033293895399</v>
          </cell>
          <cell r="CC51">
            <v>6875.6909902059724</v>
          </cell>
          <cell r="CD51">
            <v>1718.9227475514933</v>
          </cell>
          <cell r="CE51">
            <v>8594.6137377574669</v>
          </cell>
          <cell r="CF51">
            <v>292.41385322855581</v>
          </cell>
        </row>
        <row r="52">
          <cell r="BX52">
            <v>39114</v>
          </cell>
          <cell r="BY52">
            <v>2594.1404941407586</v>
          </cell>
          <cell r="BZ52">
            <v>648.53512343221553</v>
          </cell>
          <cell r="CA52">
            <v>3242.6756176759482</v>
          </cell>
          <cell r="CB52">
            <v>94.529969534311618</v>
          </cell>
          <cell r="CC52">
            <v>5779.8148556439355</v>
          </cell>
          <cell r="CD52">
            <v>1444.95371368</v>
          </cell>
          <cell r="CE52">
            <v>7224.7685695549198</v>
          </cell>
          <cell r="CF52">
            <v>210.62570319598083</v>
          </cell>
        </row>
        <row r="53">
          <cell r="BX53">
            <v>39142</v>
          </cell>
          <cell r="BY53">
            <v>1581.7113752032178</v>
          </cell>
          <cell r="BZ53">
            <v>395.42784380080445</v>
          </cell>
          <cell r="CA53">
            <v>1977.1392190040224</v>
          </cell>
          <cell r="CB53">
            <v>47.257459087163141</v>
          </cell>
          <cell r="CC53">
            <v>3484.6248488259193</v>
          </cell>
          <cell r="CD53">
            <v>871.15621220647984</v>
          </cell>
          <cell r="CE53">
            <v>4355.7810610323986</v>
          </cell>
          <cell r="CF53">
            <v>104.12835345335269</v>
          </cell>
        </row>
        <row r="54">
          <cell r="BX54">
            <v>39173</v>
          </cell>
          <cell r="BY54">
            <v>486.58042617174857</v>
          </cell>
          <cell r="BZ54">
            <v>121.64510654293714</v>
          </cell>
          <cell r="CA54">
            <v>608.22553271468564</v>
          </cell>
          <cell r="CB54">
            <v>13.406340917744799</v>
          </cell>
          <cell r="CC54">
            <v>1053.122056947085</v>
          </cell>
          <cell r="CD54">
            <v>263.28051423677124</v>
          </cell>
          <cell r="CE54">
            <v>1316.402571183856</v>
          </cell>
          <cell r="CF54">
            <v>29.044998136637307</v>
          </cell>
        </row>
        <row r="55">
          <cell r="BX55">
            <v>39203</v>
          </cell>
          <cell r="BY55">
            <v>748.9947307865599</v>
          </cell>
          <cell r="BZ55">
            <v>187.24868269663997</v>
          </cell>
          <cell r="CA55">
            <v>936.2434134831999</v>
          </cell>
          <cell r="CB55">
            <v>26.01737918578911</v>
          </cell>
          <cell r="CC55">
            <v>1469.4038738850084</v>
          </cell>
          <cell r="CD55">
            <v>367.35096847125203</v>
          </cell>
          <cell r="CE55">
            <v>1836.7548423562605</v>
          </cell>
          <cell r="CF55">
            <v>51.008134256643473</v>
          </cell>
        </row>
        <row r="56">
          <cell r="BX56">
            <v>39234</v>
          </cell>
          <cell r="BY56">
            <v>570.18130173498741</v>
          </cell>
          <cell r="BZ56">
            <v>142.54532543374683</v>
          </cell>
          <cell r="CA56">
            <v>712.72662716873424</v>
          </cell>
          <cell r="CB56">
            <v>17.701341586782686</v>
          </cell>
          <cell r="CC56">
            <v>1078.4207369231588</v>
          </cell>
          <cell r="CD56">
            <v>269.60518423078963</v>
          </cell>
          <cell r="CE56">
            <v>1348.0259211539485</v>
          </cell>
          <cell r="CF56">
            <v>33.436177253329092</v>
          </cell>
        </row>
        <row r="57">
          <cell r="BX57">
            <v>39264</v>
          </cell>
          <cell r="BY57">
            <v>1293.6178468265373</v>
          </cell>
          <cell r="BZ57">
            <v>323.40446170663427</v>
          </cell>
          <cell r="CA57">
            <v>1617.0223085331716</v>
          </cell>
          <cell r="CB57">
            <v>56.256400456682229</v>
          </cell>
          <cell r="CC57">
            <v>2514.6343034249262</v>
          </cell>
          <cell r="CD57">
            <v>628.65857585623144</v>
          </cell>
          <cell r="CE57">
            <v>3143.2928792811576</v>
          </cell>
          <cell r="CF57">
            <v>109.21900466048348</v>
          </cell>
        </row>
        <row r="58">
          <cell r="BX58">
            <v>39295</v>
          </cell>
          <cell r="BY58">
            <v>1133.7264082496017</v>
          </cell>
          <cell r="BZ58">
            <v>283.43160206240043</v>
          </cell>
          <cell r="CA58">
            <v>1417.1580103120023</v>
          </cell>
          <cell r="CB58">
            <v>39.74030596997671</v>
          </cell>
          <cell r="CC58">
            <v>2329.7922654984791</v>
          </cell>
          <cell r="CD58">
            <v>582.44806637461966</v>
          </cell>
          <cell r="CE58">
            <v>2912.2403318730985</v>
          </cell>
          <cell r="CF58">
            <v>82.048014878949104</v>
          </cell>
        </row>
        <row r="59">
          <cell r="BX59">
            <v>39326</v>
          </cell>
          <cell r="BY59">
            <v>1025.2793129631107</v>
          </cell>
          <cell r="BZ59">
            <v>256.31982824077767</v>
          </cell>
          <cell r="CA59">
            <v>1281.5991412038882</v>
          </cell>
          <cell r="CB59">
            <v>48.23959237189208</v>
          </cell>
          <cell r="CC59">
            <v>2192.7335044402839</v>
          </cell>
          <cell r="CD59">
            <v>548.18337611007109</v>
          </cell>
          <cell r="CE59">
            <v>2740.9168805503546</v>
          </cell>
          <cell r="CF59">
            <v>103.46045460032049</v>
          </cell>
        </row>
        <row r="60">
          <cell r="BX60">
            <v>39356</v>
          </cell>
          <cell r="BY60">
            <v>675.83958929909659</v>
          </cell>
          <cell r="BZ60">
            <v>168.95989732477418</v>
          </cell>
          <cell r="CA60">
            <v>844.79948662387073</v>
          </cell>
          <cell r="CB60">
            <v>25.847839353683373</v>
          </cell>
          <cell r="CC60">
            <v>1354.6845786096335</v>
          </cell>
          <cell r="CD60">
            <v>338.67114465240843</v>
          </cell>
          <cell r="CE60">
            <v>1693.3557232620419</v>
          </cell>
          <cell r="CF60">
            <v>51.845330150060619</v>
          </cell>
        </row>
        <row r="61">
          <cell r="BX61">
            <v>39387</v>
          </cell>
          <cell r="BY61">
            <v>1410.5121868647082</v>
          </cell>
          <cell r="BZ61">
            <v>352.62804671617704</v>
          </cell>
          <cell r="CA61">
            <v>1763.1402335808853</v>
          </cell>
          <cell r="CB61">
            <v>61.696271766020509</v>
          </cell>
          <cell r="CC61">
            <v>2860.0173593641903</v>
          </cell>
          <cell r="CD61">
            <v>715.00433984104757</v>
          </cell>
          <cell r="CE61">
            <v>3575.0216992052378</v>
          </cell>
          <cell r="CF61">
            <v>125.15160545405911</v>
          </cell>
        </row>
        <row r="62">
          <cell r="BX62">
            <v>39417</v>
          </cell>
          <cell r="BY62">
            <v>1225.3249422710496</v>
          </cell>
          <cell r="BZ62">
            <v>306.33123556776235</v>
          </cell>
          <cell r="CA62">
            <v>1531.6561778388118</v>
          </cell>
          <cell r="CB62">
            <v>54.163718162857876</v>
          </cell>
          <cell r="CC62">
            <v>2471.6117451717373</v>
          </cell>
          <cell r="CD62">
            <v>617.90293629293433</v>
          </cell>
          <cell r="CE62">
            <v>3089.5146814646719</v>
          </cell>
          <cell r="CF62">
            <v>109.25995203930097</v>
          </cell>
        </row>
        <row r="63">
          <cell r="BX63">
            <v>39448</v>
          </cell>
          <cell r="BY63">
            <v>505.50853901970322</v>
          </cell>
          <cell r="BZ63">
            <v>126.37713475492581</v>
          </cell>
          <cell r="CA63">
            <v>631.88567377462891</v>
          </cell>
          <cell r="CB63">
            <v>22.753956758515375</v>
          </cell>
          <cell r="CC63">
            <v>1003.9693275461337</v>
          </cell>
          <cell r="CD63">
            <v>250.99233188653344</v>
          </cell>
          <cell r="CE63">
            <v>1254.9616594326671</v>
          </cell>
          <cell r="CF63">
            <v>45.200370666684847</v>
          </cell>
        </row>
        <row r="64">
          <cell r="BX64">
            <v>39479</v>
          </cell>
          <cell r="BY64">
            <v>74.893310774611308</v>
          </cell>
          <cell r="BZ64">
            <v>18.723327693652827</v>
          </cell>
          <cell r="CA64">
            <v>93.616638468264156</v>
          </cell>
          <cell r="CB64">
            <v>3.380853020573618</v>
          </cell>
          <cell r="CC64">
            <v>143.23375611093749</v>
          </cell>
          <cell r="CD64">
            <v>35.808439027734373</v>
          </cell>
          <cell r="CE64">
            <v>179.0421951386719</v>
          </cell>
          <cell r="CF64">
            <v>6.4658087292288782</v>
          </cell>
        </row>
        <row r="65">
          <cell r="BX65">
            <v>39508</v>
          </cell>
          <cell r="BY65">
            <v>35.599011296156796</v>
          </cell>
          <cell r="BZ65">
            <v>8.8997528240391954</v>
          </cell>
          <cell r="CA65">
            <v>44.498764120196029</v>
          </cell>
          <cell r="CB65">
            <v>0.6790932454969808</v>
          </cell>
          <cell r="CC65">
            <v>65.272858056677265</v>
          </cell>
          <cell r="CD65">
            <v>16.318214514169309</v>
          </cell>
          <cell r="CE65">
            <v>81.591072570846649</v>
          </cell>
          <cell r="CF65">
            <v>1.243466536442756</v>
          </cell>
        </row>
        <row r="66">
          <cell r="BX66">
            <v>39539</v>
          </cell>
          <cell r="BY66">
            <v>33.661390767473314</v>
          </cell>
          <cell r="BZ66">
            <v>8.4153476918683463</v>
          </cell>
          <cell r="CA66">
            <v>42.076738459341655</v>
          </cell>
          <cell r="CB66">
            <v>1.1403975038959906</v>
          </cell>
          <cell r="CC66">
            <v>61.396836767726832</v>
          </cell>
          <cell r="CD66">
            <v>15.34920919193174</v>
          </cell>
          <cell r="CE66">
            <v>76.746045959658559</v>
          </cell>
          <cell r="CF66">
            <v>2.0805839110840241</v>
          </cell>
        </row>
        <row r="67">
          <cell r="BX67">
            <v>39569</v>
          </cell>
          <cell r="BY67">
            <v>34.210309709015981</v>
          </cell>
          <cell r="BZ67">
            <v>8.5525774272539685</v>
          </cell>
          <cell r="CA67">
            <v>42.762887136269995</v>
          </cell>
          <cell r="CB67">
            <v>1.1250905127002397</v>
          </cell>
          <cell r="CC67">
            <v>60.829837356429863</v>
          </cell>
          <cell r="CD67">
            <v>15.20745933910742</v>
          </cell>
          <cell r="CE67">
            <v>76.037296695537364</v>
          </cell>
          <cell r="CF67">
            <v>1.9999232571400096</v>
          </cell>
        </row>
        <row r="68">
          <cell r="BX68">
            <v>39600</v>
          </cell>
          <cell r="BY68">
            <v>211.74652536854202</v>
          </cell>
          <cell r="BZ68">
            <v>52.936631342135506</v>
          </cell>
          <cell r="CA68">
            <v>264.68315671067751</v>
          </cell>
          <cell r="CB68">
            <v>11.143760347040157</v>
          </cell>
          <cell r="CC68">
            <v>369.4601823718653</v>
          </cell>
          <cell r="CD68">
            <v>92.365045592966325</v>
          </cell>
          <cell r="CE68">
            <v>461.82522796483164</v>
          </cell>
          <cell r="CF68">
            <v>19.48086600642527</v>
          </cell>
        </row>
        <row r="69">
          <cell r="BX69">
            <v>39630</v>
          </cell>
          <cell r="BY69">
            <v>24.002310134581357</v>
          </cell>
          <cell r="BZ69">
            <v>6.0005775336453615</v>
          </cell>
          <cell r="CA69">
            <v>30.002887668226705</v>
          </cell>
          <cell r="CB69">
            <v>0.37594784429722844</v>
          </cell>
          <cell r="CC69">
            <v>42.408079470155883</v>
          </cell>
          <cell r="CD69">
            <v>10.60201986753901</v>
          </cell>
          <cell r="CE69">
            <v>53.010099337694868</v>
          </cell>
          <cell r="CF69">
            <v>0.66434900205341263</v>
          </cell>
        </row>
        <row r="70">
          <cell r="BX70">
            <v>39661</v>
          </cell>
          <cell r="BY70">
            <v>1221.5761211953884</v>
          </cell>
          <cell r="BZ70">
            <v>305.39403029884704</v>
          </cell>
          <cell r="CA70">
            <v>1526.9701514942353</v>
          </cell>
          <cell r="CB70">
            <v>64.119341845087249</v>
          </cell>
          <cell r="CC70">
            <v>2294.4842272232522</v>
          </cell>
          <cell r="CD70">
            <v>573.62105680581305</v>
          </cell>
          <cell r="CE70">
            <v>2868.1052840290654</v>
          </cell>
          <cell r="CF70">
            <v>120.42396853818131</v>
          </cell>
        </row>
        <row r="71">
          <cell r="BX71">
            <v>39692</v>
          </cell>
          <cell r="BY71">
            <v>1069.8107377054516</v>
          </cell>
          <cell r="BZ71">
            <v>267.45268442636291</v>
          </cell>
          <cell r="CA71">
            <v>1337.2634221318147</v>
          </cell>
          <cell r="CB71">
            <v>46.939629165392553</v>
          </cell>
          <cell r="CC71">
            <v>2218.8462559884106</v>
          </cell>
          <cell r="CD71">
            <v>554.71156399710264</v>
          </cell>
          <cell r="CE71">
            <v>2773.5578199855131</v>
          </cell>
          <cell r="CF71">
            <v>97.443340463824342</v>
          </cell>
        </row>
        <row r="72">
          <cell r="BX72">
            <v>39722</v>
          </cell>
          <cell r="BY72">
            <v>1176.0672205235437</v>
          </cell>
          <cell r="BZ72">
            <v>294.01680513088587</v>
          </cell>
          <cell r="CA72">
            <v>1470.0840256544298</v>
          </cell>
          <cell r="CB72">
            <v>53.754890991943789</v>
          </cell>
          <cell r="CC72">
            <v>2626.9801391042338</v>
          </cell>
          <cell r="CD72">
            <v>656.74503477605833</v>
          </cell>
          <cell r="CE72">
            <v>3283.7251738802925</v>
          </cell>
          <cell r="CF72">
            <v>120.07937739067198</v>
          </cell>
        </row>
        <row r="73">
          <cell r="BX73">
            <v>39753</v>
          </cell>
          <cell r="BY73">
            <v>187.19335990788812</v>
          </cell>
          <cell r="BZ73">
            <v>46.798339976972024</v>
          </cell>
          <cell r="CA73">
            <v>233.99169988486017</v>
          </cell>
          <cell r="CB73">
            <v>9.0452681236068493</v>
          </cell>
          <cell r="CC73">
            <v>437.72950241921933</v>
          </cell>
          <cell r="CD73">
            <v>109.4323756048048</v>
          </cell>
          <cell r="CE73">
            <v>547.16187802402419</v>
          </cell>
          <cell r="CF73">
            <v>21.159947966524086</v>
          </cell>
        </row>
        <row r="74">
          <cell r="BX74">
            <v>39783</v>
          </cell>
          <cell r="BY74">
            <v>1128.9635466899185</v>
          </cell>
          <cell r="BZ74">
            <v>282.24088667247958</v>
          </cell>
          <cell r="CA74">
            <v>1411.204433362398</v>
          </cell>
          <cell r="CB74">
            <v>73.479025087148813</v>
          </cell>
          <cell r="CC74">
            <v>2561.8806479528089</v>
          </cell>
          <cell r="CD74">
            <v>640.47016198820211</v>
          </cell>
          <cell r="CE74">
            <v>3202.350809941011</v>
          </cell>
          <cell r="CF74">
            <v>166.88124101219651</v>
          </cell>
        </row>
        <row r="75">
          <cell r="BX75">
            <v>39814</v>
          </cell>
          <cell r="BY75">
            <v>363.6189409404472</v>
          </cell>
          <cell r="BZ75">
            <v>90.904735235111787</v>
          </cell>
          <cell r="CA75">
            <v>454.52367617555899</v>
          </cell>
          <cell r="CB75">
            <v>23.527588682748195</v>
          </cell>
          <cell r="CC75">
            <v>808.84590219095799</v>
          </cell>
          <cell r="CD75">
            <v>202.21147554773947</v>
          </cell>
          <cell r="CE75">
            <v>1011.0573777386975</v>
          </cell>
          <cell r="CF75">
            <v>52.256936353320086</v>
          </cell>
        </row>
        <row r="76">
          <cell r="BX76">
            <v>39845</v>
          </cell>
          <cell r="BY76">
            <v>319.39052589751668</v>
          </cell>
          <cell r="BZ76">
            <v>79.847631474379185</v>
          </cell>
          <cell r="CA76">
            <v>399.23815737189585</v>
          </cell>
          <cell r="CB76">
            <v>14.796155627292698</v>
          </cell>
          <cell r="CC76">
            <v>799.68942772372793</v>
          </cell>
          <cell r="CD76">
            <v>199.92235693093204</v>
          </cell>
          <cell r="CE76">
            <v>999.61178465465991</v>
          </cell>
          <cell r="CF76">
            <v>37.179529451168285</v>
          </cell>
        </row>
        <row r="77">
          <cell r="BX77">
            <v>39873</v>
          </cell>
          <cell r="BY77">
            <v>3122.8606165571414</v>
          </cell>
          <cell r="BZ77">
            <v>780.71515413928535</v>
          </cell>
          <cell r="CA77">
            <v>3903.5757706964268</v>
          </cell>
          <cell r="CB77">
            <v>226.39531323473904</v>
          </cell>
          <cell r="CC77">
            <v>7723.829053428356</v>
          </cell>
          <cell r="CD77">
            <v>1930.9572633570892</v>
          </cell>
          <cell r="CE77">
            <v>9654.7863167854448</v>
          </cell>
          <cell r="CF77">
            <v>557.1519561215282</v>
          </cell>
        </row>
        <row r="78">
          <cell r="BX78">
            <v>39904</v>
          </cell>
          <cell r="BY78">
            <v>2270.3342643099973</v>
          </cell>
          <cell r="BZ78">
            <v>283.95646676839903</v>
          </cell>
          <cell r="CA78">
            <v>2837.9178303874965</v>
          </cell>
          <cell r="CB78">
            <v>150.91074557220045</v>
          </cell>
          <cell r="CC78">
            <v>5470.9156878184367</v>
          </cell>
          <cell r="CD78">
            <v>684.24322322</v>
          </cell>
          <cell r="CE78">
            <v>6838.6446097730459</v>
          </cell>
          <cell r="CF78">
            <v>362.97343449082257</v>
          </cell>
        </row>
        <row r="79">
          <cell r="BX79">
            <v>39934</v>
          </cell>
          <cell r="BY79">
            <v>1533.5038109256725</v>
          </cell>
          <cell r="BZ79">
            <v>195.60236108751323</v>
          </cell>
          <cell r="CA79">
            <v>1916.8797636570907</v>
          </cell>
          <cell r="CB79">
            <v>106.98811969259241</v>
          </cell>
          <cell r="CC79">
            <v>3424.2994254201003</v>
          </cell>
          <cell r="CD79">
            <v>436.72354823000001</v>
          </cell>
          <cell r="CE79">
            <v>4280.3742817751254</v>
          </cell>
          <cell r="CF79">
            <v>238.95296943703406</v>
          </cell>
        </row>
        <row r="80">
          <cell r="BX80">
            <v>39965</v>
          </cell>
          <cell r="BY80">
            <v>380.8548649897441</v>
          </cell>
          <cell r="BZ80">
            <v>50.475603061562154</v>
          </cell>
          <cell r="CA80">
            <v>476.06858123718018</v>
          </cell>
          <cell r="CB80">
            <v>29.170166417513048</v>
          </cell>
          <cell r="CC80">
            <v>814.60241599221922</v>
          </cell>
          <cell r="CD80">
            <v>107.65481612000001</v>
          </cell>
          <cell r="CE80">
            <v>1018.253019990274</v>
          </cell>
          <cell r="CF80">
            <v>62.465248328506334</v>
          </cell>
        </row>
        <row r="81">
          <cell r="BX81">
            <v>39995</v>
          </cell>
          <cell r="BY81">
            <v>123.013741270453</v>
          </cell>
          <cell r="BZ81">
            <v>19.91817257749182</v>
          </cell>
          <cell r="CA81">
            <v>153.76717658806623</v>
          </cell>
          <cell r="CB81">
            <v>6.4916079533027213</v>
          </cell>
          <cell r="CC81">
            <v>246.2148542743887</v>
          </cell>
          <cell r="CD81">
            <v>40.201903469999998</v>
          </cell>
          <cell r="CE81">
            <v>307.76856784298582</v>
          </cell>
          <cell r="CF81">
            <v>12.889724138041542</v>
          </cell>
        </row>
        <row r="82">
          <cell r="BX82">
            <v>40026</v>
          </cell>
          <cell r="BY82">
            <v>794.1463686395897</v>
          </cell>
          <cell r="BZ82">
            <v>100.7505409637493</v>
          </cell>
          <cell r="CA82">
            <v>992.68296079948698</v>
          </cell>
          <cell r="CB82">
            <v>46.980474897765909</v>
          </cell>
          <cell r="CC82">
            <v>1603.871937501289</v>
          </cell>
          <cell r="CD82">
            <v>203.4562899</v>
          </cell>
          <cell r="CE82">
            <v>2004.8399218766112</v>
          </cell>
          <cell r="CF82">
            <v>94.814922839645675</v>
          </cell>
        </row>
        <row r="83">
          <cell r="BX83">
            <v>40057</v>
          </cell>
          <cell r="BY83">
            <v>300.292645504821</v>
          </cell>
          <cell r="BZ83">
            <v>37.536580697433813</v>
          </cell>
          <cell r="CA83">
            <v>375.36580688102617</v>
          </cell>
          <cell r="CB83">
            <v>18.235445402165201</v>
          </cell>
          <cell r="CC83">
            <v>608.13878408693688</v>
          </cell>
          <cell r="CD83">
            <v>76.017348029999994</v>
          </cell>
          <cell r="CE83">
            <v>760.17348010867101</v>
          </cell>
          <cell r="CF83">
            <v>36.834778356039664</v>
          </cell>
        </row>
        <row r="84">
          <cell r="BX84">
            <v>40087</v>
          </cell>
          <cell r="BY84">
            <v>188.92998382126524</v>
          </cell>
          <cell r="BZ84">
            <v>23.616343002659029</v>
          </cell>
          <cell r="CA84">
            <v>236.16247977658162</v>
          </cell>
          <cell r="CB84">
            <v>5.5984940835445345</v>
          </cell>
          <cell r="CC84">
            <v>362.88221615996179</v>
          </cell>
          <cell r="CD84">
            <v>45.36045764</v>
          </cell>
          <cell r="CE84">
            <v>453.60277019995232</v>
          </cell>
          <cell r="CF84">
            <v>10.767812557664472</v>
          </cell>
        </row>
        <row r="85">
          <cell r="BX85">
            <v>40118</v>
          </cell>
          <cell r="BY85">
            <v>196.14660998599487</v>
          </cell>
          <cell r="BZ85">
            <v>24.518326471935939</v>
          </cell>
          <cell r="CA85">
            <v>245.18326248249363</v>
          </cell>
          <cell r="CB85">
            <v>4.7820616741627342</v>
          </cell>
          <cell r="CC85">
            <v>387.48582544398238</v>
          </cell>
          <cell r="CD85">
            <v>48.435728619999999</v>
          </cell>
          <cell r="CE85">
            <v>484.35728180497802</v>
          </cell>
          <cell r="CF85">
            <v>9.4487446745940868</v>
          </cell>
        </row>
        <row r="86">
          <cell r="BX86">
            <v>40148</v>
          </cell>
          <cell r="BY86">
            <v>1.3504673213208427</v>
          </cell>
          <cell r="BZ86">
            <v>0.16918337633181874</v>
          </cell>
          <cell r="CA86">
            <v>1.6880841516510865</v>
          </cell>
          <cell r="CB86">
            <v>1.4871332038713538</v>
          </cell>
          <cell r="CC86">
            <v>2.7374780219011701</v>
          </cell>
          <cell r="CD86">
            <v>0.34293621000000002</v>
          </cell>
          <cell r="CE86">
            <v>3.4218475273765301</v>
          </cell>
          <cell r="CF86">
            <v>3.0217943805366372</v>
          </cell>
        </row>
        <row r="87">
          <cell r="BX87">
            <v>40179</v>
          </cell>
          <cell r="BY87">
            <v>0.30037145604457</v>
          </cell>
          <cell r="BZ87">
            <v>3.754646190522621E-2</v>
          </cell>
          <cell r="CA87">
            <v>0.37546432005576313</v>
          </cell>
          <cell r="CB87">
            <v>0.37546432005572594</v>
          </cell>
          <cell r="CC87">
            <v>0.60695279400562996</v>
          </cell>
          <cell r="CD87">
            <v>7.5869160000000005E-2</v>
          </cell>
          <cell r="CE87">
            <v>0.75869099250714001</v>
          </cell>
          <cell r="CF87">
            <v>0.75869099250706495</v>
          </cell>
        </row>
        <row r="88">
          <cell r="BX88">
            <v>40210</v>
          </cell>
          <cell r="BY88">
            <v>0.22973427122415843</v>
          </cell>
          <cell r="BZ88">
            <v>1.5386114845833572</v>
          </cell>
          <cell r="CA88">
            <v>0.2871678390302182</v>
          </cell>
          <cell r="CB88">
            <v>0.2871678390302056</v>
          </cell>
          <cell r="CC88">
            <v>0.45516712124052</v>
          </cell>
          <cell r="CD88">
            <v>2.9692665800000002</v>
          </cell>
          <cell r="CE88">
            <v>0.56895890155068995</v>
          </cell>
          <cell r="CF88">
            <v>0.56895890155066497</v>
          </cell>
        </row>
        <row r="89">
          <cell r="BX89">
            <v>40238</v>
          </cell>
          <cell r="BY89">
            <v>0.10811294628928403</v>
          </cell>
          <cell r="BZ89">
            <v>1.4793982190715808E-2</v>
          </cell>
          <cell r="CA89">
            <v>0.13514118286163912</v>
          </cell>
          <cell r="CB89">
            <v>0.13514118286158941</v>
          </cell>
          <cell r="CC89">
            <v>0.20683097812074</v>
          </cell>
          <cell r="CD89">
            <v>2.831525E-2</v>
          </cell>
          <cell r="CE89">
            <v>0.25853872265098998</v>
          </cell>
          <cell r="CF89">
            <v>0.258538722650895</v>
          </cell>
        </row>
        <row r="90">
          <cell r="BX90">
            <v>40269</v>
          </cell>
          <cell r="BY90">
            <v>0.21059842878232113</v>
          </cell>
          <cell r="BZ90">
            <v>0.14927466778711787</v>
          </cell>
          <cell r="CA90">
            <v>0.26324803597798346</v>
          </cell>
          <cell r="CB90">
            <v>0.26324803597791685</v>
          </cell>
          <cell r="CC90">
            <v>0.41054703725732</v>
          </cell>
          <cell r="CD90">
            <v>0.28850672999999999</v>
          </cell>
          <cell r="CE90">
            <v>0.51318379657181001</v>
          </cell>
          <cell r="CF90">
            <v>0.51318379657168001</v>
          </cell>
        </row>
        <row r="91">
          <cell r="BX91">
            <v>40299</v>
          </cell>
          <cell r="BY91">
            <v>0.87756074963695463</v>
          </cell>
          <cell r="BZ91">
            <v>0.15387986602393844</v>
          </cell>
          <cell r="CA91">
            <v>1.096950937046288</v>
          </cell>
          <cell r="CB91">
            <v>1.0969509370461819</v>
          </cell>
          <cell r="CC91">
            <v>1.73573961578257</v>
          </cell>
          <cell r="CD91">
            <v>0.30442297000000001</v>
          </cell>
          <cell r="CE91">
            <v>2.1696745197284</v>
          </cell>
          <cell r="CF91">
            <v>2.1696745197281899</v>
          </cell>
        </row>
        <row r="92">
          <cell r="BX92">
            <v>40330</v>
          </cell>
          <cell r="CC92">
            <v>495.78701813991898</v>
          </cell>
          <cell r="CD92">
            <v>64.316904699999995</v>
          </cell>
          <cell r="CE92">
            <v>619.73377267489923</v>
          </cell>
          <cell r="CF92">
            <v>619.73377267489877</v>
          </cell>
        </row>
        <row r="93">
          <cell r="BX93">
            <v>40360</v>
          </cell>
          <cell r="CC93">
            <v>435.53106763093245</v>
          </cell>
          <cell r="CD93">
            <v>68.978277410000004</v>
          </cell>
          <cell r="CE93">
            <v>544.41383453866626</v>
          </cell>
          <cell r="CF93">
            <v>544.41383453866547</v>
          </cell>
        </row>
        <row r="94">
          <cell r="BX94">
            <v>40391</v>
          </cell>
          <cell r="BY94">
            <v>241.45409903760577</v>
          </cell>
          <cell r="BZ94">
            <v>31.550177115972797</v>
          </cell>
          <cell r="CA94">
            <v>301.81762379700785</v>
          </cell>
          <cell r="CB94">
            <v>301.81762379700723</v>
          </cell>
          <cell r="CC94">
            <v>438.76852645607039</v>
          </cell>
          <cell r="CD94">
            <v>57.366215840000002</v>
          </cell>
          <cell r="CE94">
            <v>548.46065807008915</v>
          </cell>
          <cell r="CF94">
            <v>548.46065807008802</v>
          </cell>
        </row>
        <row r="95">
          <cell r="BX95">
            <v>40422</v>
          </cell>
          <cell r="BY95">
            <v>251.56585553769972</v>
          </cell>
          <cell r="BZ95">
            <v>31.448896978123102</v>
          </cell>
          <cell r="CA95">
            <v>314.45731942212524</v>
          </cell>
          <cell r="CB95">
            <v>314.45731942212467</v>
          </cell>
          <cell r="CC95">
            <v>453.83456170804664</v>
          </cell>
          <cell r="CD95">
            <v>56.735028880000002</v>
          </cell>
          <cell r="CE95">
            <v>567.29320213505935</v>
          </cell>
          <cell r="CF95">
            <v>567.29320213505832</v>
          </cell>
        </row>
        <row r="96">
          <cell r="BX96">
            <v>40452</v>
          </cell>
          <cell r="BY96">
            <v>30.903624829041405</v>
          </cell>
          <cell r="BZ96">
            <v>4.3855054169092549</v>
          </cell>
          <cell r="CA96">
            <v>38.629531036301941</v>
          </cell>
          <cell r="CB96">
            <v>38.629531036301735</v>
          </cell>
          <cell r="CC96">
            <v>55.721771406338178</v>
          </cell>
          <cell r="CD96">
            <v>7.9064829899999998</v>
          </cell>
          <cell r="CE96">
            <v>69.652214257923063</v>
          </cell>
          <cell r="CF96">
            <v>69.65221425792268</v>
          </cell>
        </row>
        <row r="97">
          <cell r="BX97">
            <v>40483</v>
          </cell>
          <cell r="BY97">
            <v>802.97697135999567</v>
          </cell>
          <cell r="BZ97">
            <v>100.37212129763749</v>
          </cell>
          <cell r="CA97">
            <v>1003.7212141999952</v>
          </cell>
          <cell r="CB97">
            <v>1003.7212141999946</v>
          </cell>
          <cell r="CC97">
            <v>1596.6897153982609</v>
          </cell>
          <cell r="CD97">
            <v>199.58621418000001</v>
          </cell>
          <cell r="CE97">
            <v>1995.8621442478275</v>
          </cell>
          <cell r="CF97">
            <v>1995.8621442478261</v>
          </cell>
        </row>
        <row r="98">
          <cell r="BX98">
            <v>40513</v>
          </cell>
          <cell r="BY98">
            <v>1131.2783126554027</v>
          </cell>
          <cell r="BZ98">
            <v>141.4097895208202</v>
          </cell>
          <cell r="CA98">
            <v>1414.097890819254</v>
          </cell>
          <cell r="CB98">
            <v>1414.0978908192535</v>
          </cell>
          <cell r="CC98">
            <v>2157.9263519729479</v>
          </cell>
          <cell r="CD98">
            <v>269.74079483000003</v>
          </cell>
          <cell r="CE98">
            <v>2697.4079399661864</v>
          </cell>
          <cell r="CF98">
            <v>2697.407939966185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Compromisos"/>
      <sheetName val="Demanda_RN"/>
      <sheetName val="Hoja1"/>
      <sheetName val="CADAVID"/>
    </sheetNames>
    <sheetDataSet>
      <sheetData sheetId="0" refreshError="1"/>
      <sheetData sheetId="1" refreshError="1"/>
      <sheetData sheetId="2" refreshError="1"/>
      <sheetData sheetId="3">
        <row r="3">
          <cell r="AR3">
            <v>40307</v>
          </cell>
          <cell r="BM3">
            <v>40307</v>
          </cell>
        </row>
        <row r="4">
          <cell r="BM4">
            <v>40307</v>
          </cell>
        </row>
        <row r="5">
          <cell r="BM5">
            <v>40307</v>
          </cell>
        </row>
        <row r="6">
          <cell r="BM6">
            <v>40307</v>
          </cell>
        </row>
        <row r="7">
          <cell r="BM7">
            <v>40307</v>
          </cell>
        </row>
        <row r="8">
          <cell r="BM8">
            <v>40307</v>
          </cell>
        </row>
        <row r="9">
          <cell r="BM9">
            <v>40307</v>
          </cell>
        </row>
        <row r="10">
          <cell r="BM10">
            <v>40307</v>
          </cell>
        </row>
        <row r="11">
          <cell r="BM11">
            <v>40307</v>
          </cell>
        </row>
        <row r="12">
          <cell r="BM12">
            <v>40307</v>
          </cell>
        </row>
        <row r="13">
          <cell r="BM13">
            <v>40307</v>
          </cell>
        </row>
        <row r="14">
          <cell r="BM14">
            <v>40307</v>
          </cell>
        </row>
        <row r="15">
          <cell r="BM15">
            <v>40307</v>
          </cell>
        </row>
        <row r="16">
          <cell r="BM16">
            <v>40307</v>
          </cell>
        </row>
        <row r="17">
          <cell r="BM17">
            <v>40307</v>
          </cell>
        </row>
        <row r="18">
          <cell r="BM18">
            <v>40307</v>
          </cell>
        </row>
        <row r="19">
          <cell r="BM19">
            <v>40307</v>
          </cell>
        </row>
        <row r="20">
          <cell r="BM20">
            <v>40307</v>
          </cell>
        </row>
        <row r="21">
          <cell r="BM21">
            <v>40307</v>
          </cell>
        </row>
        <row r="22">
          <cell r="BM22">
            <v>40307</v>
          </cell>
        </row>
        <row r="23">
          <cell r="BM23">
            <v>40307</v>
          </cell>
        </row>
        <row r="24">
          <cell r="BM24">
            <v>40307</v>
          </cell>
        </row>
        <row r="25">
          <cell r="BM25">
            <v>40307</v>
          </cell>
        </row>
        <row r="26">
          <cell r="BM26">
            <v>40307</v>
          </cell>
        </row>
        <row r="27">
          <cell r="BM27">
            <v>40307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>
        <row r="34">
          <cell r="E34">
            <v>40544</v>
          </cell>
        </row>
      </sheetData>
      <sheetData sheetId="2"/>
      <sheetData sheetId="3">
        <row r="2">
          <cell r="A2" t="str">
            <v>FECHA</v>
          </cell>
          <cell r="DW2" t="str">
            <v>EXPORTAECUADOR</v>
          </cell>
          <cell r="DX2" t="str">
            <v>IMPORTDEECUADOR</v>
          </cell>
          <cell r="DY2" t="str">
            <v>EXPORTAVENEZUELA</v>
          </cell>
          <cell r="EH2" t="str">
            <v>MEMT_VARSISS.VALOR/1000</v>
          </cell>
        </row>
        <row r="3">
          <cell r="DW3">
            <v>4.05663426</v>
          </cell>
          <cell r="DX3">
            <v>0</v>
          </cell>
          <cell r="DY3">
            <v>32.570639999999997</v>
          </cell>
          <cell r="EH3">
            <v>2.7503000000000002</v>
          </cell>
        </row>
        <row r="4">
          <cell r="DW4">
            <v>11.20146692</v>
          </cell>
          <cell r="DX4">
            <v>0</v>
          </cell>
          <cell r="DY4">
            <v>0</v>
          </cell>
          <cell r="EH4">
            <v>13.470560000000001</v>
          </cell>
        </row>
        <row r="5">
          <cell r="DW5">
            <v>138.58490315</v>
          </cell>
          <cell r="DX5">
            <v>0</v>
          </cell>
          <cell r="DY5">
            <v>0</v>
          </cell>
          <cell r="EH5">
            <v>6.8182299999999998</v>
          </cell>
        </row>
        <row r="6">
          <cell r="DW6">
            <v>0</v>
          </cell>
          <cell r="DX6">
            <v>5.8378399999999999</v>
          </cell>
          <cell r="DY6">
            <v>0</v>
          </cell>
          <cell r="EH6">
            <v>0</v>
          </cell>
        </row>
        <row r="7">
          <cell r="DW7">
            <v>0</v>
          </cell>
          <cell r="DX7">
            <v>25.916265599999999</v>
          </cell>
          <cell r="DY7">
            <v>0</v>
          </cell>
          <cell r="EH7">
            <v>0</v>
          </cell>
        </row>
        <row r="8">
          <cell r="DW8">
            <v>0</v>
          </cell>
          <cell r="DX8">
            <v>11.743481600000001</v>
          </cell>
          <cell r="DY8">
            <v>0</v>
          </cell>
          <cell r="EH8">
            <v>0</v>
          </cell>
        </row>
        <row r="9">
          <cell r="DW9">
            <v>0</v>
          </cell>
          <cell r="DX9">
            <v>11.155750400000001</v>
          </cell>
          <cell r="DY9">
            <v>0.31157899999999999</v>
          </cell>
          <cell r="EH9">
            <v>0</v>
          </cell>
        </row>
        <row r="10">
          <cell r="DW10">
            <v>111.60824985000001</v>
          </cell>
          <cell r="DX10">
            <v>7.0210464000000004</v>
          </cell>
          <cell r="DY10">
            <v>0.14255999999999999</v>
          </cell>
          <cell r="EH10">
            <v>0</v>
          </cell>
        </row>
        <row r="11">
          <cell r="DW11">
            <v>134.01888025</v>
          </cell>
          <cell r="DX11">
            <v>4.8640000000000003E-3</v>
          </cell>
          <cell r="DY11">
            <v>0</v>
          </cell>
          <cell r="EH11">
            <v>0</v>
          </cell>
        </row>
        <row r="12">
          <cell r="DW12">
            <v>145.14850039999999</v>
          </cell>
          <cell r="DX12">
            <v>0</v>
          </cell>
          <cell r="DY12">
            <v>0</v>
          </cell>
          <cell r="EH12">
            <v>0</v>
          </cell>
        </row>
        <row r="13">
          <cell r="DW13">
            <v>0</v>
          </cell>
          <cell r="DX13">
            <v>0</v>
          </cell>
          <cell r="DY13">
            <v>0</v>
          </cell>
          <cell r="EH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40483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D1A2-ADA7-48D1-A179-17B32C32A156}">
  <dimension ref="A1:E9"/>
  <sheetViews>
    <sheetView workbookViewId="0">
      <selection activeCell="D22" sqref="D22"/>
    </sheetView>
  </sheetViews>
  <sheetFormatPr baseColWidth="10" defaultRowHeight="15" x14ac:dyDescent="0.25"/>
  <cols>
    <col min="2" max="2" width="21.42578125" customWidth="1"/>
    <col min="3" max="3" width="20.140625" customWidth="1"/>
    <col min="4" max="4" width="19.85546875" customWidth="1"/>
    <col min="5" max="5" width="15.5703125" customWidth="1"/>
  </cols>
  <sheetData>
    <row r="1" spans="1:5" x14ac:dyDescent="0.25">
      <c r="A1" s="9"/>
      <c r="B1" s="43" t="s">
        <v>395</v>
      </c>
      <c r="C1" s="43"/>
      <c r="D1" s="43"/>
    </row>
    <row r="2" spans="1:5" x14ac:dyDescent="0.25">
      <c r="A2" s="9"/>
      <c r="B2" s="44" t="s">
        <v>402</v>
      </c>
      <c r="C2" s="44"/>
      <c r="D2" s="44"/>
    </row>
    <row r="3" spans="1:5" ht="38.25" x14ac:dyDescent="0.25">
      <c r="A3" s="40" t="s">
        <v>396</v>
      </c>
      <c r="B3" s="40" t="s">
        <v>400</v>
      </c>
      <c r="C3" s="40" t="s">
        <v>397</v>
      </c>
      <c r="D3" s="40" t="s">
        <v>398</v>
      </c>
      <c r="E3" s="42" t="s">
        <v>399</v>
      </c>
    </row>
    <row r="4" spans="1:5" x14ac:dyDescent="0.25">
      <c r="A4" s="11">
        <v>42005</v>
      </c>
      <c r="B4" s="12">
        <v>45264.13</v>
      </c>
      <c r="C4" s="12">
        <v>21284.34</v>
      </c>
      <c r="D4" s="12">
        <f t="shared" ref="D4:D9" si="0">C4+B4</f>
        <v>66548.47</v>
      </c>
      <c r="E4" s="13">
        <v>3.4266630370805684E-2</v>
      </c>
    </row>
    <row r="5" spans="1:5" x14ac:dyDescent="0.25">
      <c r="A5" s="11">
        <v>42370</v>
      </c>
      <c r="B5" s="12">
        <v>47447.53</v>
      </c>
      <c r="C5" s="12">
        <v>18494.64</v>
      </c>
      <c r="D5" s="12">
        <f t="shared" si="0"/>
        <v>65942.17</v>
      </c>
      <c r="E5" s="13">
        <v>3.452033405863264E-2</v>
      </c>
    </row>
    <row r="6" spans="1:5" x14ac:dyDescent="0.25">
      <c r="A6" s="11">
        <v>42736</v>
      </c>
      <c r="B6" s="12">
        <v>57984.22</v>
      </c>
      <c r="C6" s="12">
        <v>8682.8799999999992</v>
      </c>
      <c r="D6" s="12">
        <f t="shared" si="0"/>
        <v>66667.100000000006</v>
      </c>
      <c r="E6" s="13">
        <v>-9.1106709019098675E-3</v>
      </c>
    </row>
    <row r="7" spans="1:5" x14ac:dyDescent="0.25">
      <c r="A7" s="11">
        <v>43101</v>
      </c>
      <c r="B7" s="12">
        <v>57436.52</v>
      </c>
      <c r="C7" s="12">
        <v>11511.72</v>
      </c>
      <c r="D7" s="12">
        <f t="shared" si="0"/>
        <v>68948.239999999991</v>
      </c>
      <c r="E7" s="13">
        <v>4.5586299427115895E-2</v>
      </c>
    </row>
    <row r="8" spans="1:5" x14ac:dyDescent="0.25">
      <c r="A8" s="11">
        <v>43466</v>
      </c>
      <c r="B8" s="12">
        <v>55334.13</v>
      </c>
      <c r="C8" s="12">
        <v>14780.47</v>
      </c>
      <c r="D8" s="12">
        <f t="shared" si="0"/>
        <v>70114.599999999991</v>
      </c>
      <c r="E8" s="13">
        <v>1.6916548393896447E-2</v>
      </c>
    </row>
    <row r="9" spans="1:5" x14ac:dyDescent="0.25">
      <c r="A9" s="11">
        <v>43831</v>
      </c>
      <c r="B9" s="12">
        <v>50764.05</v>
      </c>
      <c r="C9" s="12">
        <v>18559.5</v>
      </c>
      <c r="D9" s="12">
        <f t="shared" si="0"/>
        <v>69323.55</v>
      </c>
      <c r="E9" s="13">
        <v>-1.1282134755026263E-2</v>
      </c>
    </row>
  </sheetData>
  <mergeCells count="2">
    <mergeCell ref="B1:D1"/>
    <mergeCell ref="B2:D2"/>
  </mergeCells>
  <conditionalFormatting sqref="A1:D2">
    <cfRule type="cellIs" dxfId="14" priority="3" operator="equal">
      <formula>""</formula>
    </cfRule>
  </conditionalFormatting>
  <conditionalFormatting sqref="A3:E3">
    <cfRule type="cellIs" dxfId="13" priority="1" operator="equal">
      <formula>""</formula>
    </cfRule>
  </conditionalFormatting>
  <conditionalFormatting sqref="A3:E3">
    <cfRule type="cellIs" dxfId="12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3610-DF64-41F5-BC44-ADC85AF0F32B}">
  <dimension ref="A1:C17"/>
  <sheetViews>
    <sheetView workbookViewId="0">
      <selection activeCell="A3" sqref="A3:C3"/>
    </sheetView>
  </sheetViews>
  <sheetFormatPr baseColWidth="10" defaultRowHeight="15" x14ac:dyDescent="0.25"/>
  <cols>
    <col min="2" max="2" width="27" customWidth="1"/>
    <col min="3" max="3" width="28.85546875" customWidth="1"/>
  </cols>
  <sheetData>
    <row r="1" spans="1:3" x14ac:dyDescent="0.25">
      <c r="A1" s="9"/>
      <c r="B1" s="43" t="s">
        <v>395</v>
      </c>
      <c r="C1" s="43"/>
    </row>
    <row r="2" spans="1:3" x14ac:dyDescent="0.25">
      <c r="A2" s="9"/>
      <c r="B2" s="44" t="s">
        <v>403</v>
      </c>
      <c r="C2" s="44"/>
    </row>
    <row r="3" spans="1:3" x14ac:dyDescent="0.25">
      <c r="A3" s="40" t="s">
        <v>396</v>
      </c>
      <c r="B3" s="40" t="s">
        <v>401</v>
      </c>
      <c r="C3" s="40" t="s">
        <v>12</v>
      </c>
    </row>
    <row r="4" spans="1:3" x14ac:dyDescent="0.25">
      <c r="A4" s="11">
        <v>42005</v>
      </c>
      <c r="B4" s="14">
        <v>0.68016785359603305</v>
      </c>
      <c r="C4" s="14">
        <v>0.3198321464039669</v>
      </c>
    </row>
    <row r="5" spans="1:3" x14ac:dyDescent="0.25">
      <c r="A5" s="11">
        <v>42370</v>
      </c>
      <c r="B5" s="14">
        <v>0.71953243273613832</v>
      </c>
      <c r="C5" s="14">
        <v>0.28046756726386163</v>
      </c>
    </row>
    <row r="6" spans="1:3" x14ac:dyDescent="0.25">
      <c r="A6" s="11">
        <v>42736</v>
      </c>
      <c r="B6" s="14">
        <v>0.86975764657529719</v>
      </c>
      <c r="C6" s="14">
        <v>0.13024235342470272</v>
      </c>
    </row>
    <row r="7" spans="1:3" x14ac:dyDescent="0.25">
      <c r="A7" s="11">
        <v>43101</v>
      </c>
      <c r="B7" s="14">
        <v>0.83303823273806565</v>
      </c>
      <c r="C7" s="14">
        <v>0.16696176726193449</v>
      </c>
    </row>
    <row r="8" spans="1:3" x14ac:dyDescent="0.25">
      <c r="A8" s="11">
        <v>43466</v>
      </c>
      <c r="B8" s="14">
        <v>0.78919554557823912</v>
      </c>
      <c r="C8" s="14">
        <v>0.21080445442176096</v>
      </c>
    </row>
    <row r="9" spans="1:3" x14ac:dyDescent="0.25">
      <c r="A9" s="11">
        <v>43831</v>
      </c>
      <c r="B9" s="14">
        <v>0.73227712660416266</v>
      </c>
      <c r="C9" s="14">
        <v>0.26772287339583734</v>
      </c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</sheetData>
  <mergeCells count="2">
    <mergeCell ref="B1:C1"/>
    <mergeCell ref="B2:C2"/>
  </mergeCells>
  <conditionalFormatting sqref="A1:C2">
    <cfRule type="cellIs" dxfId="11" priority="3" operator="equal">
      <formula>""</formula>
    </cfRule>
  </conditionalFormatting>
  <conditionalFormatting sqref="A3:C3">
    <cfRule type="cellIs" dxfId="10" priority="1" operator="equal">
      <formula>""</formula>
    </cfRule>
  </conditionalFormatting>
  <conditionalFormatting sqref="A3:C3">
    <cfRule type="cellIs" dxfId="9" priority="2" operator="not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N20"/>
  <sheetViews>
    <sheetView workbookViewId="0">
      <selection activeCell="A5" sqref="A5"/>
    </sheetView>
  </sheetViews>
  <sheetFormatPr baseColWidth="10" defaultRowHeight="15" x14ac:dyDescent="0.25"/>
  <cols>
    <col min="1" max="1" width="19.42578125" customWidth="1"/>
    <col min="2" max="2" width="12.140625" customWidth="1"/>
    <col min="3" max="3" width="15.140625" customWidth="1"/>
    <col min="4" max="4" width="12.28515625" customWidth="1"/>
    <col min="5" max="5" width="15.7109375" customWidth="1"/>
    <col min="6" max="6" width="16.7109375" customWidth="1"/>
  </cols>
  <sheetData>
    <row r="1" spans="1:10" ht="15" customHeight="1" x14ac:dyDescent="0.25">
      <c r="A1" s="46" t="s">
        <v>395</v>
      </c>
      <c r="B1" s="43"/>
      <c r="C1" s="43"/>
      <c r="D1" s="43"/>
      <c r="E1" s="43"/>
      <c r="F1" s="43"/>
    </row>
    <row r="2" spans="1:10" ht="15" customHeight="1" x14ac:dyDescent="0.25">
      <c r="A2" s="47" t="s">
        <v>404</v>
      </c>
      <c r="B2" s="48"/>
      <c r="C2" s="48"/>
      <c r="D2" s="48"/>
      <c r="E2" s="48"/>
      <c r="F2" s="48"/>
    </row>
    <row r="3" spans="1:10" ht="44.25" customHeight="1" x14ac:dyDescent="0.25">
      <c r="A3" s="41" t="s">
        <v>16</v>
      </c>
      <c r="B3" s="41" t="s">
        <v>22</v>
      </c>
      <c r="C3" s="41" t="s">
        <v>1</v>
      </c>
      <c r="D3" s="41" t="s">
        <v>23</v>
      </c>
      <c r="E3" s="41" t="s">
        <v>1</v>
      </c>
      <c r="F3" s="41" t="s">
        <v>24</v>
      </c>
    </row>
    <row r="4" spans="1:10" x14ac:dyDescent="0.25">
      <c r="A4" s="45" t="s">
        <v>17</v>
      </c>
      <c r="B4" s="45"/>
      <c r="C4" s="45"/>
      <c r="D4" s="45"/>
      <c r="E4" s="45"/>
      <c r="F4" s="45"/>
    </row>
    <row r="5" spans="1:10" x14ac:dyDescent="0.25">
      <c r="A5" s="28" t="s">
        <v>407</v>
      </c>
      <c r="B5" s="29">
        <v>14782.83</v>
      </c>
      <c r="C5" s="30">
        <f>B5/$B$13</f>
        <v>0.21083810962170538</v>
      </c>
      <c r="D5" s="29">
        <v>18560.86</v>
      </c>
      <c r="E5" s="30">
        <f>D5/$D$13</f>
        <v>0.26774243197209618</v>
      </c>
      <c r="F5" s="30">
        <f>+(D5-B5)/B5</f>
        <v>0.25556879163191354</v>
      </c>
      <c r="G5" s="2"/>
    </row>
    <row r="6" spans="1:10" x14ac:dyDescent="0.25">
      <c r="A6" s="31" t="s">
        <v>10</v>
      </c>
      <c r="B6" s="32">
        <f>B5</f>
        <v>14782.83</v>
      </c>
      <c r="C6" s="33">
        <f>B6/B13</f>
        <v>0.21083810962170538</v>
      </c>
      <c r="D6" s="32">
        <f>D5</f>
        <v>18560.86</v>
      </c>
      <c r="E6" s="33">
        <f>D6/$D$13</f>
        <v>0.26774243197209618</v>
      </c>
      <c r="F6" s="30">
        <f>+(D6-B6)/B6</f>
        <v>0.25556879163191354</v>
      </c>
      <c r="G6" s="2"/>
    </row>
    <row r="7" spans="1:10" ht="18.75" customHeight="1" x14ac:dyDescent="0.25">
      <c r="A7" s="45" t="s">
        <v>18</v>
      </c>
      <c r="B7" s="45"/>
      <c r="C7" s="45"/>
      <c r="D7" s="45"/>
      <c r="E7" s="45"/>
      <c r="F7" s="45"/>
      <c r="G7" s="2"/>
    </row>
    <row r="8" spans="1:10" x14ac:dyDescent="0.25">
      <c r="A8" s="28" t="s">
        <v>2</v>
      </c>
      <c r="B8" s="29">
        <v>699.3907838300006</v>
      </c>
      <c r="C8" s="30">
        <f t="shared" ref="C8" si="0">B8/$B$13</f>
        <v>9.9749662784162519E-3</v>
      </c>
      <c r="D8" s="29">
        <v>724.43975188999946</v>
      </c>
      <c r="E8" s="34">
        <f t="shared" ref="E8" si="1">D8/$D$13</f>
        <v>1.0450122515243927E-2</v>
      </c>
      <c r="F8" s="30">
        <f t="shared" ref="F8:F13" si="2">+(D8-B8)/B8</f>
        <v>3.5815410553204335E-2</v>
      </c>
      <c r="G8" s="2"/>
    </row>
    <row r="9" spans="1:10" x14ac:dyDescent="0.25">
      <c r="A9" s="28" t="s">
        <v>13</v>
      </c>
      <c r="B9" s="29">
        <v>63.324062780000006</v>
      </c>
      <c r="C9" s="30">
        <f>B9/$B$13</f>
        <v>9.0315086421892117E-4</v>
      </c>
      <c r="D9" s="29">
        <v>10.116607920000005</v>
      </c>
      <c r="E9" s="34">
        <f>D9/$D$13</f>
        <v>1.4593317377583639E-4</v>
      </c>
      <c r="F9" s="30">
        <f>+(D9-B9)/B9</f>
        <v>-0.84024070036145582</v>
      </c>
      <c r="G9" s="2"/>
      <c r="H9" s="1"/>
    </row>
    <row r="10" spans="1:10" x14ac:dyDescent="0.25">
      <c r="A10" s="28" t="s">
        <v>0</v>
      </c>
      <c r="B10" s="29">
        <v>54436.996477239743</v>
      </c>
      <c r="C10" s="30">
        <f>B10/$B$13</f>
        <v>0.77640028538139605</v>
      </c>
      <c r="D10" s="29">
        <v>49837.35303542966</v>
      </c>
      <c r="E10" s="34">
        <f>D10/$D$13</f>
        <v>0.71890925877129963</v>
      </c>
      <c r="F10" s="30">
        <f t="shared" si="2"/>
        <v>-8.4494805728916489E-2</v>
      </c>
      <c r="G10" s="2"/>
      <c r="H10" s="1"/>
    </row>
    <row r="11" spans="1:10" x14ac:dyDescent="0.25">
      <c r="A11" s="28" t="s">
        <v>4</v>
      </c>
      <c r="B11" s="29">
        <v>132.06</v>
      </c>
      <c r="C11" s="34">
        <f>B11/$B$13</f>
        <v>1.8834878542635213E-3</v>
      </c>
      <c r="D11" s="29">
        <v>190.79603026000004</v>
      </c>
      <c r="E11" s="34">
        <f>D11/$D$13</f>
        <v>2.7522535675843715E-3</v>
      </c>
      <c r="F11" s="30">
        <f>+(D11-B11)/B11</f>
        <v>0.44476775904891741</v>
      </c>
      <c r="G11" s="2"/>
      <c r="H11" s="1"/>
    </row>
    <row r="12" spans="1:10" x14ac:dyDescent="0.25">
      <c r="A12" s="31" t="s">
        <v>11</v>
      </c>
      <c r="B12" s="32">
        <f>SUM(B8:B11)</f>
        <v>55331.771323849738</v>
      </c>
      <c r="C12" s="33">
        <f>B12/$B$13</f>
        <v>0.78916189037829465</v>
      </c>
      <c r="D12" s="32">
        <f>SUM(D8:D11)</f>
        <v>50762.705425499655</v>
      </c>
      <c r="E12" s="33">
        <f>D12/$D$13</f>
        <v>0.73225756802790376</v>
      </c>
      <c r="F12" s="33">
        <f t="shared" si="2"/>
        <v>-8.2575811130425031E-2</v>
      </c>
      <c r="G12" s="2"/>
      <c r="H12" s="1"/>
      <c r="J12" s="2"/>
    </row>
    <row r="13" spans="1:10" x14ac:dyDescent="0.25">
      <c r="A13" s="35" t="s">
        <v>5</v>
      </c>
      <c r="B13" s="36">
        <f>SUM(B6,B12)</f>
        <v>70114.60132384974</v>
      </c>
      <c r="C13" s="37">
        <f>B13/$B$13</f>
        <v>1</v>
      </c>
      <c r="D13" s="36">
        <f>SUM(D12,D6)</f>
        <v>69323.565425499663</v>
      </c>
      <c r="E13" s="37">
        <f>D13/$D$13</f>
        <v>1</v>
      </c>
      <c r="F13" s="37">
        <f t="shared" si="2"/>
        <v>-1.1282042305230987E-2</v>
      </c>
      <c r="G13" s="2"/>
      <c r="H13" s="1"/>
      <c r="J13" s="2"/>
    </row>
    <row r="14" spans="1:10" x14ac:dyDescent="0.25">
      <c r="G14" s="2"/>
      <c r="H14" s="1"/>
      <c r="J14" s="2"/>
    </row>
    <row r="15" spans="1:10" x14ac:dyDescent="0.25">
      <c r="B15" s="8"/>
      <c r="C15" s="8"/>
      <c r="D15" s="8"/>
      <c r="E15" s="3"/>
      <c r="G15" s="2"/>
      <c r="H15" s="1"/>
      <c r="J15" s="2"/>
    </row>
    <row r="16" spans="1:10" ht="18.75" x14ac:dyDescent="0.25">
      <c r="B16" s="7"/>
      <c r="C16" s="1"/>
      <c r="D16" s="7"/>
      <c r="E16" s="1"/>
      <c r="G16" s="2"/>
      <c r="H16" s="1"/>
      <c r="J16" s="5"/>
    </row>
    <row r="17" spans="3:14" x14ac:dyDescent="0.25">
      <c r="C17" s="1"/>
      <c r="G17" s="2"/>
      <c r="H17" s="1"/>
    </row>
    <row r="18" spans="3:14" x14ac:dyDescent="0.25">
      <c r="C18" s="3"/>
    </row>
    <row r="19" spans="3:14" x14ac:dyDescent="0.25">
      <c r="C19" s="1"/>
      <c r="F19" s="1"/>
    </row>
    <row r="20" spans="3:14" x14ac:dyDescent="0.25">
      <c r="C20" s="1"/>
      <c r="M20" s="4"/>
      <c r="N20" s="4"/>
    </row>
  </sheetData>
  <mergeCells count="4">
    <mergeCell ref="A4:F4"/>
    <mergeCell ref="A7:F7"/>
    <mergeCell ref="A1:F1"/>
    <mergeCell ref="A2:F2"/>
  </mergeCells>
  <conditionalFormatting sqref="A1:A2">
    <cfRule type="cellIs" dxfId="8" priority="3" operator="equal">
      <formula>""</formula>
    </cfRule>
  </conditionalFormatting>
  <conditionalFormatting sqref="A3:F3">
    <cfRule type="cellIs" dxfId="7" priority="1" operator="equal">
      <formula>""</formula>
    </cfRule>
  </conditionalFormatting>
  <conditionalFormatting sqref="A3:F3">
    <cfRule type="cellIs" dxfId="6" priority="2" operator="notEqual">
      <formula>""</formula>
    </cfRule>
  </conditionalFormatting>
  <pageMargins left="0.7" right="0.7" top="0.75" bottom="0.75" header="0.3" footer="0.3"/>
  <pageSetup orientation="portrait" r:id="rId1"/>
  <ignoredErrors>
    <ignoredError sqref="C6 C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369"/>
  <sheetViews>
    <sheetView workbookViewId="0">
      <selection activeCell="A3" sqref="A3"/>
    </sheetView>
  </sheetViews>
  <sheetFormatPr baseColWidth="10" defaultRowHeight="15" x14ac:dyDescent="0.25"/>
  <cols>
    <col min="1" max="1" width="17.42578125" customWidth="1"/>
    <col min="2" max="2" width="28.140625" customWidth="1"/>
    <col min="3" max="3" width="24.85546875" customWidth="1"/>
  </cols>
  <sheetData>
    <row r="1" spans="1:3" ht="15" customHeight="1" x14ac:dyDescent="0.25">
      <c r="A1" s="43" t="s">
        <v>395</v>
      </c>
      <c r="B1" s="43"/>
      <c r="C1" s="43"/>
    </row>
    <row r="2" spans="1:3" ht="15" customHeight="1" x14ac:dyDescent="0.25">
      <c r="A2" s="44" t="s">
        <v>406</v>
      </c>
      <c r="B2" s="44"/>
      <c r="C2" s="44"/>
    </row>
    <row r="3" spans="1:3" x14ac:dyDescent="0.25">
      <c r="A3" s="39" t="s">
        <v>7</v>
      </c>
      <c r="B3" s="39" t="s">
        <v>9</v>
      </c>
      <c r="C3" s="39" t="s">
        <v>8</v>
      </c>
    </row>
    <row r="4" spans="1:3" x14ac:dyDescent="0.25">
      <c r="A4" s="38" t="s">
        <v>29</v>
      </c>
      <c r="B4" s="10">
        <v>144.56655000000001</v>
      </c>
      <c r="C4" s="10">
        <v>439.87020000000001</v>
      </c>
    </row>
    <row r="5" spans="1:3" x14ac:dyDescent="0.25">
      <c r="A5" s="38" t="s">
        <v>30</v>
      </c>
      <c r="B5" s="10">
        <v>203.92679000000001</v>
      </c>
      <c r="C5" s="10">
        <v>500.9289</v>
      </c>
    </row>
    <row r="6" spans="1:3" x14ac:dyDescent="0.25">
      <c r="A6" s="38" t="s">
        <v>31</v>
      </c>
      <c r="B6" s="10">
        <v>178.2081</v>
      </c>
      <c r="C6" s="10">
        <v>516.0127</v>
      </c>
    </row>
    <row r="7" spans="1:3" x14ac:dyDescent="0.25">
      <c r="A7" s="38" t="s">
        <v>32</v>
      </c>
      <c r="B7" s="10">
        <v>0</v>
      </c>
      <c r="C7" s="10">
        <v>531.51774999999998</v>
      </c>
    </row>
    <row r="8" spans="1:3" x14ac:dyDescent="0.25">
      <c r="A8" s="38" t="s">
        <v>33</v>
      </c>
      <c r="B8" s="10">
        <v>0</v>
      </c>
      <c r="C8" s="10">
        <v>500.11637999999999</v>
      </c>
    </row>
    <row r="9" spans="1:3" x14ac:dyDescent="0.25">
      <c r="A9" s="38" t="s">
        <v>34</v>
      </c>
      <c r="B9" s="10">
        <v>0</v>
      </c>
      <c r="C9" s="10">
        <v>465.15715999999998</v>
      </c>
    </row>
    <row r="10" spans="1:3" x14ac:dyDescent="0.25">
      <c r="A10" s="38" t="s">
        <v>35</v>
      </c>
      <c r="B10" s="10">
        <v>0</v>
      </c>
      <c r="C10" s="10">
        <v>500.27132999999998</v>
      </c>
    </row>
    <row r="11" spans="1:3" x14ac:dyDescent="0.25">
      <c r="A11" s="38" t="s">
        <v>36</v>
      </c>
      <c r="B11" s="10">
        <v>0</v>
      </c>
      <c r="C11" s="10">
        <v>528.15111000000002</v>
      </c>
    </row>
    <row r="12" spans="1:3" x14ac:dyDescent="0.25">
      <c r="A12" s="38" t="s">
        <v>37</v>
      </c>
      <c r="B12" s="10">
        <v>0</v>
      </c>
      <c r="C12" s="10">
        <v>528.46064999999999</v>
      </c>
    </row>
    <row r="13" spans="1:3" x14ac:dyDescent="0.25">
      <c r="A13" s="38" t="s">
        <v>38</v>
      </c>
      <c r="B13" s="10">
        <v>0</v>
      </c>
      <c r="C13" s="10">
        <v>519.39460999999994</v>
      </c>
    </row>
    <row r="14" spans="1:3" x14ac:dyDescent="0.25">
      <c r="A14" s="38" t="s">
        <v>39</v>
      </c>
      <c r="B14" s="10">
        <v>0</v>
      </c>
      <c r="C14" s="10">
        <v>550.70889</v>
      </c>
    </row>
    <row r="15" spans="1:3" x14ac:dyDescent="0.25">
      <c r="A15" s="38" t="s">
        <v>40</v>
      </c>
      <c r="B15" s="10">
        <v>0</v>
      </c>
      <c r="C15" s="10">
        <v>549.82113000000004</v>
      </c>
    </row>
    <row r="16" spans="1:3" x14ac:dyDescent="0.25">
      <c r="A16" s="38" t="s">
        <v>41</v>
      </c>
      <c r="B16" s="10">
        <v>0</v>
      </c>
      <c r="C16" s="10">
        <v>540.84744999999998</v>
      </c>
    </row>
    <row r="17" spans="1:3" x14ac:dyDescent="0.25">
      <c r="A17" s="38" t="s">
        <v>42</v>
      </c>
      <c r="B17" s="10">
        <v>0</v>
      </c>
      <c r="C17" s="10">
        <v>545.58419000000004</v>
      </c>
    </row>
    <row r="18" spans="1:3" x14ac:dyDescent="0.25">
      <c r="A18" s="38" t="s">
        <v>43</v>
      </c>
      <c r="B18" s="10">
        <v>0</v>
      </c>
      <c r="C18" s="10">
        <v>520.22280000000001</v>
      </c>
    </row>
    <row r="19" spans="1:3" x14ac:dyDescent="0.25">
      <c r="A19" s="38" t="s">
        <v>44</v>
      </c>
      <c r="B19" s="10">
        <v>0</v>
      </c>
      <c r="C19" s="10">
        <v>531.88097000000005</v>
      </c>
    </row>
    <row r="20" spans="1:3" x14ac:dyDescent="0.25">
      <c r="A20" s="38" t="s">
        <v>45</v>
      </c>
      <c r="B20" s="10">
        <v>0</v>
      </c>
      <c r="C20" s="10">
        <v>538.80430999999999</v>
      </c>
    </row>
    <row r="21" spans="1:3" x14ac:dyDescent="0.25">
      <c r="A21" s="38" t="s">
        <v>46</v>
      </c>
      <c r="B21" s="10">
        <v>0</v>
      </c>
      <c r="C21" s="10">
        <v>566.3421800000001</v>
      </c>
    </row>
    <row r="22" spans="1:3" x14ac:dyDescent="0.25">
      <c r="A22" s="38" t="s">
        <v>47</v>
      </c>
      <c r="B22" s="10">
        <v>0</v>
      </c>
      <c r="C22" s="10">
        <v>547.0660499999999</v>
      </c>
    </row>
    <row r="23" spans="1:3" x14ac:dyDescent="0.25">
      <c r="A23" s="38" t="s">
        <v>48</v>
      </c>
      <c r="B23" s="10">
        <v>0</v>
      </c>
      <c r="C23" s="10">
        <v>449.88632999999999</v>
      </c>
    </row>
    <row r="24" spans="1:3" x14ac:dyDescent="0.25">
      <c r="A24" s="38" t="s">
        <v>49</v>
      </c>
      <c r="B24" s="10">
        <v>0</v>
      </c>
      <c r="C24" s="10">
        <v>400.78593999999998</v>
      </c>
    </row>
    <row r="25" spans="1:3" x14ac:dyDescent="0.25">
      <c r="A25" s="38" t="s">
        <v>50</v>
      </c>
      <c r="B25" s="10">
        <v>0</v>
      </c>
      <c r="C25" s="10">
        <v>309.69693999999998</v>
      </c>
    </row>
    <row r="26" spans="1:3" x14ac:dyDescent="0.25">
      <c r="A26" s="38" t="s">
        <v>51</v>
      </c>
      <c r="B26" s="10">
        <v>0</v>
      </c>
      <c r="C26" s="10">
        <v>465.32344000000001</v>
      </c>
    </row>
    <row r="27" spans="1:3" x14ac:dyDescent="0.25">
      <c r="A27" s="38" t="s">
        <v>52</v>
      </c>
      <c r="B27" s="10">
        <v>0</v>
      </c>
      <c r="C27" s="10">
        <v>384.21084000000008</v>
      </c>
    </row>
    <row r="28" spans="1:3" x14ac:dyDescent="0.25">
      <c r="A28" s="38" t="s">
        <v>53</v>
      </c>
      <c r="B28" s="10">
        <v>0</v>
      </c>
      <c r="C28" s="10">
        <v>538.64157999999998</v>
      </c>
    </row>
    <row r="29" spans="1:3" x14ac:dyDescent="0.25">
      <c r="A29" s="38" t="s">
        <v>54</v>
      </c>
      <c r="B29" s="10">
        <v>0</v>
      </c>
      <c r="C29" s="10">
        <v>569.75413000000003</v>
      </c>
    </row>
    <row r="30" spans="1:3" x14ac:dyDescent="0.25">
      <c r="A30" s="38" t="s">
        <v>55</v>
      </c>
      <c r="B30" s="10">
        <v>0</v>
      </c>
      <c r="C30" s="10">
        <v>504.55333999999999</v>
      </c>
    </row>
    <row r="31" spans="1:3" x14ac:dyDescent="0.25">
      <c r="A31" s="38" t="s">
        <v>56</v>
      </c>
      <c r="B31" s="10">
        <v>0</v>
      </c>
      <c r="C31" s="10">
        <v>511.10025999999999</v>
      </c>
    </row>
    <row r="32" spans="1:3" x14ac:dyDescent="0.25">
      <c r="A32" s="38" t="s">
        <v>57</v>
      </c>
      <c r="B32" s="10">
        <v>0</v>
      </c>
      <c r="C32" s="10">
        <v>457.61448000000001</v>
      </c>
    </row>
    <row r="33" spans="1:3" x14ac:dyDescent="0.25">
      <c r="A33" s="38" t="s">
        <v>58</v>
      </c>
      <c r="B33" s="10">
        <v>0</v>
      </c>
      <c r="C33" s="10">
        <v>498.23352999999997</v>
      </c>
    </row>
    <row r="34" spans="1:3" x14ac:dyDescent="0.25">
      <c r="A34" s="38" t="s">
        <v>59</v>
      </c>
      <c r="B34" s="10">
        <v>0</v>
      </c>
      <c r="C34" s="10">
        <v>565.20609999999999</v>
      </c>
    </row>
    <row r="35" spans="1:3" x14ac:dyDescent="0.25">
      <c r="A35" s="38" t="s">
        <v>60</v>
      </c>
      <c r="B35" s="10">
        <v>0</v>
      </c>
      <c r="C35" s="10">
        <v>563.48395000000005</v>
      </c>
    </row>
    <row r="36" spans="1:3" x14ac:dyDescent="0.25">
      <c r="A36" s="38" t="s">
        <v>61</v>
      </c>
      <c r="B36" s="10">
        <v>0</v>
      </c>
      <c r="C36" s="10">
        <v>448.48003999999997</v>
      </c>
    </row>
    <row r="37" spans="1:3" x14ac:dyDescent="0.25">
      <c r="A37" s="38" t="s">
        <v>62</v>
      </c>
      <c r="B37" s="10">
        <v>0</v>
      </c>
      <c r="C37" s="10">
        <v>539.27578000000005</v>
      </c>
    </row>
    <row r="38" spans="1:3" x14ac:dyDescent="0.25">
      <c r="A38" s="38" t="s">
        <v>63</v>
      </c>
      <c r="B38" s="10">
        <v>0</v>
      </c>
      <c r="C38" s="10">
        <v>551.58290999999997</v>
      </c>
    </row>
    <row r="39" spans="1:3" x14ac:dyDescent="0.25">
      <c r="A39" s="38" t="s">
        <v>64</v>
      </c>
      <c r="B39" s="10">
        <v>0</v>
      </c>
      <c r="C39" s="10">
        <v>558.89339999999993</v>
      </c>
    </row>
    <row r="40" spans="1:3" x14ac:dyDescent="0.25">
      <c r="A40" s="38" t="s">
        <v>65</v>
      </c>
      <c r="B40" s="10">
        <v>0</v>
      </c>
      <c r="C40" s="10">
        <v>570.31078000000002</v>
      </c>
    </row>
    <row r="41" spans="1:3" x14ac:dyDescent="0.25">
      <c r="A41" s="38" t="s">
        <v>66</v>
      </c>
      <c r="B41" s="10">
        <v>0</v>
      </c>
      <c r="C41" s="10">
        <v>553.24914000000001</v>
      </c>
    </row>
    <row r="42" spans="1:3" x14ac:dyDescent="0.25">
      <c r="A42" s="38" t="s">
        <v>67</v>
      </c>
      <c r="B42" s="10">
        <v>0</v>
      </c>
      <c r="C42" s="10">
        <v>566.35334000000012</v>
      </c>
    </row>
    <row r="43" spans="1:3" x14ac:dyDescent="0.25">
      <c r="A43" s="38" t="s">
        <v>68</v>
      </c>
      <c r="B43" s="10">
        <v>0</v>
      </c>
      <c r="C43" s="10">
        <v>79.487480000000005</v>
      </c>
    </row>
    <row r="44" spans="1:3" x14ac:dyDescent="0.25">
      <c r="A44" s="38" t="s">
        <v>69</v>
      </c>
      <c r="B44" s="10">
        <v>0</v>
      </c>
      <c r="C44" s="10">
        <v>550.32072000000005</v>
      </c>
    </row>
    <row r="45" spans="1:3" x14ac:dyDescent="0.25">
      <c r="A45" s="38" t="s">
        <v>70</v>
      </c>
      <c r="B45" s="10">
        <v>0</v>
      </c>
      <c r="C45" s="10">
        <v>565.20344999999998</v>
      </c>
    </row>
    <row r="46" spans="1:3" x14ac:dyDescent="0.25">
      <c r="A46" s="38" t="s">
        <v>71</v>
      </c>
      <c r="B46" s="10">
        <v>0</v>
      </c>
      <c r="C46" s="10">
        <v>559.59076000000005</v>
      </c>
    </row>
    <row r="47" spans="1:3" x14ac:dyDescent="0.25">
      <c r="A47" s="38" t="s">
        <v>72</v>
      </c>
      <c r="B47" s="10">
        <v>0</v>
      </c>
      <c r="C47" s="10">
        <v>561.84186</v>
      </c>
    </row>
    <row r="48" spans="1:3" x14ac:dyDescent="0.25">
      <c r="A48" s="38" t="s">
        <v>73</v>
      </c>
      <c r="B48" s="10">
        <v>0</v>
      </c>
      <c r="C48" s="10">
        <v>549.21946000000003</v>
      </c>
    </row>
    <row r="49" spans="1:3" x14ac:dyDescent="0.25">
      <c r="A49" s="38" t="s">
        <v>74</v>
      </c>
      <c r="B49" s="10">
        <v>0</v>
      </c>
      <c r="C49" s="10">
        <v>556.59150999999997</v>
      </c>
    </row>
    <row r="50" spans="1:3" x14ac:dyDescent="0.25">
      <c r="A50" s="38" t="s">
        <v>75</v>
      </c>
      <c r="B50" s="10">
        <v>0</v>
      </c>
      <c r="C50" s="10">
        <v>536.32317999999998</v>
      </c>
    </row>
    <row r="51" spans="1:3" x14ac:dyDescent="0.25">
      <c r="A51" s="38" t="s">
        <v>76</v>
      </c>
      <c r="B51" s="10">
        <v>0</v>
      </c>
      <c r="C51" s="10">
        <v>560.68344999999999</v>
      </c>
    </row>
    <row r="52" spans="1:3" x14ac:dyDescent="0.25">
      <c r="A52" s="38" t="s">
        <v>77</v>
      </c>
      <c r="B52" s="10">
        <v>0</v>
      </c>
      <c r="C52" s="10">
        <v>587.00860999999998</v>
      </c>
    </row>
    <row r="53" spans="1:3" x14ac:dyDescent="0.25">
      <c r="A53" s="38" t="s">
        <v>78</v>
      </c>
      <c r="B53" s="10">
        <v>0</v>
      </c>
      <c r="C53" s="10">
        <v>580.39216999999996</v>
      </c>
    </row>
    <row r="54" spans="1:3" x14ac:dyDescent="0.25">
      <c r="A54" s="38" t="s">
        <v>79</v>
      </c>
      <c r="B54" s="10">
        <v>0</v>
      </c>
      <c r="C54" s="10">
        <v>521.68241</v>
      </c>
    </row>
    <row r="55" spans="1:3" x14ac:dyDescent="0.25">
      <c r="A55" s="38" t="s">
        <v>80</v>
      </c>
      <c r="B55" s="10">
        <v>0</v>
      </c>
      <c r="C55" s="10">
        <v>485.85595000000012</v>
      </c>
    </row>
    <row r="56" spans="1:3" x14ac:dyDescent="0.25">
      <c r="A56" s="38" t="s">
        <v>81</v>
      </c>
      <c r="B56" s="10">
        <v>0</v>
      </c>
      <c r="C56" s="10">
        <v>413.54678999999987</v>
      </c>
    </row>
    <row r="57" spans="1:3" x14ac:dyDescent="0.25">
      <c r="A57" s="38" t="s">
        <v>82</v>
      </c>
      <c r="B57" s="10">
        <v>0</v>
      </c>
      <c r="C57" s="10">
        <v>548.29827</v>
      </c>
    </row>
    <row r="58" spans="1:3" x14ac:dyDescent="0.25">
      <c r="A58" s="38" t="s">
        <v>83</v>
      </c>
      <c r="B58" s="10">
        <v>0</v>
      </c>
      <c r="C58" s="10">
        <v>574.95901000000003</v>
      </c>
    </row>
    <row r="59" spans="1:3" x14ac:dyDescent="0.25">
      <c r="A59" s="38" t="s">
        <v>84</v>
      </c>
      <c r="B59" s="10">
        <v>0</v>
      </c>
      <c r="C59" s="10">
        <v>549.06308999999999</v>
      </c>
    </row>
    <row r="60" spans="1:3" x14ac:dyDescent="0.25">
      <c r="A60" s="38" t="s">
        <v>85</v>
      </c>
      <c r="B60" s="10">
        <v>0</v>
      </c>
      <c r="C60" s="10">
        <v>468.96807000000001</v>
      </c>
    </row>
    <row r="61" spans="1:3" x14ac:dyDescent="0.25">
      <c r="A61" s="38" t="s">
        <v>86</v>
      </c>
      <c r="B61" s="10">
        <v>0</v>
      </c>
      <c r="C61" s="10">
        <v>494.09136999999998</v>
      </c>
    </row>
    <row r="62" spans="1:3" x14ac:dyDescent="0.25">
      <c r="A62" s="38" t="s">
        <v>87</v>
      </c>
      <c r="B62" s="10">
        <v>0</v>
      </c>
      <c r="C62" s="10">
        <v>604.87788999999987</v>
      </c>
    </row>
    <row r="63" spans="1:3" x14ac:dyDescent="0.25">
      <c r="A63" s="38" t="s">
        <v>88</v>
      </c>
      <c r="B63" s="10">
        <v>0</v>
      </c>
      <c r="C63" s="10">
        <v>629.28926000000001</v>
      </c>
    </row>
    <row r="64" spans="1:3" x14ac:dyDescent="0.25">
      <c r="A64" s="38" t="s">
        <v>89</v>
      </c>
      <c r="B64" s="10">
        <v>0</v>
      </c>
      <c r="C64" s="10">
        <v>622.65517999999997</v>
      </c>
    </row>
    <row r="65" spans="1:3" x14ac:dyDescent="0.25">
      <c r="A65" s="38" t="s">
        <v>90</v>
      </c>
      <c r="B65" s="10">
        <v>0</v>
      </c>
      <c r="C65" s="10">
        <v>566.80603000000008</v>
      </c>
    </row>
    <row r="66" spans="1:3" x14ac:dyDescent="0.25">
      <c r="A66" s="38" t="s">
        <v>91</v>
      </c>
      <c r="B66" s="10">
        <v>0</v>
      </c>
      <c r="C66" s="10">
        <v>576.15868999999998</v>
      </c>
    </row>
    <row r="67" spans="1:3" x14ac:dyDescent="0.25">
      <c r="A67" s="38" t="s">
        <v>92</v>
      </c>
      <c r="B67" s="10">
        <v>0</v>
      </c>
      <c r="C67" s="10">
        <v>575.76021000000014</v>
      </c>
    </row>
    <row r="68" spans="1:3" x14ac:dyDescent="0.25">
      <c r="A68" s="38" t="s">
        <v>93</v>
      </c>
      <c r="B68" s="10">
        <v>0</v>
      </c>
      <c r="C68" s="10">
        <v>570.08190000000002</v>
      </c>
    </row>
    <row r="69" spans="1:3" x14ac:dyDescent="0.25">
      <c r="A69" s="38" t="s">
        <v>94</v>
      </c>
      <c r="B69" s="10">
        <v>0</v>
      </c>
      <c r="C69" s="10">
        <v>544.84656000000007</v>
      </c>
    </row>
    <row r="70" spans="1:3" x14ac:dyDescent="0.25">
      <c r="A70" s="38" t="s">
        <v>95</v>
      </c>
      <c r="B70" s="10">
        <v>0</v>
      </c>
      <c r="C70" s="10">
        <v>424.58436</v>
      </c>
    </row>
    <row r="71" spans="1:3" x14ac:dyDescent="0.25">
      <c r="A71" s="38" t="s">
        <v>96</v>
      </c>
      <c r="B71" s="10">
        <v>0</v>
      </c>
      <c r="C71" s="10">
        <v>566.17587000000003</v>
      </c>
    </row>
    <row r="72" spans="1:3" x14ac:dyDescent="0.25">
      <c r="A72" s="38" t="s">
        <v>97</v>
      </c>
      <c r="B72" s="10">
        <v>0</v>
      </c>
      <c r="C72" s="10">
        <v>502.40728999999999</v>
      </c>
    </row>
    <row r="73" spans="1:3" x14ac:dyDescent="0.25">
      <c r="A73" s="38" t="s">
        <v>98</v>
      </c>
      <c r="B73" s="10">
        <v>0</v>
      </c>
      <c r="C73" s="10">
        <v>459.52632000000011</v>
      </c>
    </row>
    <row r="74" spans="1:3" x14ac:dyDescent="0.25">
      <c r="A74" s="38" t="s">
        <v>99</v>
      </c>
      <c r="B74" s="10">
        <v>0</v>
      </c>
      <c r="C74" s="10">
        <v>372.43691000000001</v>
      </c>
    </row>
    <row r="75" spans="1:3" x14ac:dyDescent="0.25">
      <c r="A75" s="38" t="s">
        <v>100</v>
      </c>
      <c r="B75" s="10">
        <v>0</v>
      </c>
      <c r="C75" s="10">
        <v>427.58226999999988</v>
      </c>
    </row>
    <row r="76" spans="1:3" x14ac:dyDescent="0.25">
      <c r="A76" s="38" t="s">
        <v>101</v>
      </c>
      <c r="B76" s="10">
        <v>0</v>
      </c>
      <c r="C76" s="10">
        <v>431.45612999999997</v>
      </c>
    </row>
    <row r="77" spans="1:3" x14ac:dyDescent="0.25">
      <c r="A77" s="38" t="s">
        <v>102</v>
      </c>
      <c r="B77" s="10">
        <v>0</v>
      </c>
      <c r="C77" s="10">
        <v>546.79462999999998</v>
      </c>
    </row>
    <row r="78" spans="1:3" x14ac:dyDescent="0.25">
      <c r="A78" s="38" t="s">
        <v>103</v>
      </c>
      <c r="B78" s="10">
        <v>0</v>
      </c>
      <c r="C78" s="10">
        <v>523.03913999999997</v>
      </c>
    </row>
    <row r="79" spans="1:3" x14ac:dyDescent="0.25">
      <c r="A79" s="38" t="s">
        <v>104</v>
      </c>
      <c r="B79" s="10">
        <v>0</v>
      </c>
      <c r="C79" s="10">
        <v>514.11954999999989</v>
      </c>
    </row>
    <row r="80" spans="1:3" x14ac:dyDescent="0.25">
      <c r="A80" s="38" t="s">
        <v>105</v>
      </c>
      <c r="B80" s="10">
        <v>0</v>
      </c>
      <c r="C80" s="10">
        <v>563.84249999999997</v>
      </c>
    </row>
    <row r="81" spans="1:3" x14ac:dyDescent="0.25">
      <c r="A81" s="38" t="s">
        <v>106</v>
      </c>
      <c r="B81" s="10">
        <v>0</v>
      </c>
      <c r="C81" s="10">
        <v>539.37564999999995</v>
      </c>
    </row>
    <row r="82" spans="1:3" x14ac:dyDescent="0.25">
      <c r="A82" s="38" t="s">
        <v>107</v>
      </c>
      <c r="B82" s="10">
        <v>0</v>
      </c>
      <c r="C82" s="10">
        <v>545.38795000000005</v>
      </c>
    </row>
    <row r="83" spans="1:3" x14ac:dyDescent="0.25">
      <c r="A83" s="38" t="s">
        <v>108</v>
      </c>
      <c r="B83" s="10">
        <v>0</v>
      </c>
      <c r="C83" s="10">
        <v>481.28814</v>
      </c>
    </row>
    <row r="84" spans="1:3" x14ac:dyDescent="0.25">
      <c r="A84" s="38" t="s">
        <v>109</v>
      </c>
      <c r="B84" s="10">
        <v>0</v>
      </c>
      <c r="C84" s="10">
        <v>520.13109000000009</v>
      </c>
    </row>
    <row r="85" spans="1:3" x14ac:dyDescent="0.25">
      <c r="A85" s="38" t="s">
        <v>110</v>
      </c>
      <c r="B85" s="10">
        <v>0</v>
      </c>
      <c r="C85" s="10">
        <v>603.07318999999995</v>
      </c>
    </row>
    <row r="86" spans="1:3" x14ac:dyDescent="0.25">
      <c r="A86" s="38" t="s">
        <v>111</v>
      </c>
      <c r="B86" s="10">
        <v>0</v>
      </c>
      <c r="C86" s="10">
        <v>531.65350000000001</v>
      </c>
    </row>
    <row r="87" spans="1:3" x14ac:dyDescent="0.25">
      <c r="A87" s="38" t="s">
        <v>112</v>
      </c>
      <c r="B87" s="10">
        <v>0</v>
      </c>
      <c r="C87" s="10">
        <v>501.69099999999997</v>
      </c>
    </row>
    <row r="88" spans="1:3" x14ac:dyDescent="0.25">
      <c r="A88" s="38" t="s">
        <v>113</v>
      </c>
      <c r="B88" s="10">
        <v>0</v>
      </c>
      <c r="C88" s="10">
        <v>500.82821999999999</v>
      </c>
    </row>
    <row r="89" spans="1:3" x14ac:dyDescent="0.25">
      <c r="A89" s="38" t="s">
        <v>114</v>
      </c>
      <c r="B89" s="10">
        <v>0</v>
      </c>
      <c r="C89" s="10">
        <v>518.67562999999996</v>
      </c>
    </row>
    <row r="90" spans="1:3" x14ac:dyDescent="0.25">
      <c r="A90" s="38" t="s">
        <v>115</v>
      </c>
      <c r="B90" s="10">
        <v>0</v>
      </c>
      <c r="C90" s="10">
        <v>493.35201000000012</v>
      </c>
    </row>
    <row r="91" spans="1:3" x14ac:dyDescent="0.25">
      <c r="A91" s="38" t="s">
        <v>116</v>
      </c>
      <c r="B91" s="10">
        <v>0</v>
      </c>
      <c r="C91" s="10">
        <v>524.93646999999999</v>
      </c>
    </row>
    <row r="92" spans="1:3" x14ac:dyDescent="0.25">
      <c r="A92" s="38" t="s">
        <v>117</v>
      </c>
      <c r="B92" s="10">
        <v>0</v>
      </c>
      <c r="C92" s="10">
        <v>471.18772999999999</v>
      </c>
    </row>
    <row r="93" spans="1:3" x14ac:dyDescent="0.25">
      <c r="A93" s="38" t="s">
        <v>118</v>
      </c>
      <c r="B93" s="10">
        <v>0</v>
      </c>
      <c r="C93" s="10">
        <v>464.48212999999998</v>
      </c>
    </row>
    <row r="94" spans="1:3" x14ac:dyDescent="0.25">
      <c r="A94" s="38" t="s">
        <v>119</v>
      </c>
      <c r="B94" s="10">
        <v>0</v>
      </c>
      <c r="C94" s="10">
        <v>466.24389000000002</v>
      </c>
    </row>
    <row r="95" spans="1:3" x14ac:dyDescent="0.25">
      <c r="A95" s="38" t="s">
        <v>120</v>
      </c>
      <c r="B95" s="10">
        <v>0</v>
      </c>
      <c r="C95" s="10">
        <v>362.65152</v>
      </c>
    </row>
    <row r="96" spans="1:3" x14ac:dyDescent="0.25">
      <c r="A96" s="38" t="s">
        <v>121</v>
      </c>
      <c r="B96" s="10">
        <v>0</v>
      </c>
      <c r="C96" s="10">
        <v>399.24891000000002</v>
      </c>
    </row>
    <row r="97" spans="1:3" x14ac:dyDescent="0.25">
      <c r="A97" s="38" t="s">
        <v>122</v>
      </c>
      <c r="B97" s="10">
        <v>0</v>
      </c>
      <c r="C97" s="10">
        <v>505.69866000000002</v>
      </c>
    </row>
    <row r="98" spans="1:3" x14ac:dyDescent="0.25">
      <c r="A98" s="38" t="s">
        <v>123</v>
      </c>
      <c r="B98" s="10">
        <v>0</v>
      </c>
      <c r="C98" s="10">
        <v>519.23163</v>
      </c>
    </row>
    <row r="99" spans="1:3" x14ac:dyDescent="0.25">
      <c r="A99" s="38" t="s">
        <v>124</v>
      </c>
      <c r="B99" s="10">
        <v>0</v>
      </c>
      <c r="C99" s="10">
        <v>521.69560000000001</v>
      </c>
    </row>
    <row r="100" spans="1:3" x14ac:dyDescent="0.25">
      <c r="A100" s="38" t="s">
        <v>125</v>
      </c>
      <c r="B100" s="10">
        <v>0</v>
      </c>
      <c r="C100" s="10">
        <v>262.63941999999997</v>
      </c>
    </row>
    <row r="101" spans="1:3" x14ac:dyDescent="0.25">
      <c r="A101" s="38" t="s">
        <v>126</v>
      </c>
      <c r="B101" s="10">
        <v>0</v>
      </c>
      <c r="C101" s="10">
        <v>546.95461</v>
      </c>
    </row>
    <row r="102" spans="1:3" x14ac:dyDescent="0.25">
      <c r="A102" s="38" t="s">
        <v>127</v>
      </c>
      <c r="B102" s="10">
        <v>0</v>
      </c>
      <c r="C102" s="10">
        <v>605.0081100000001</v>
      </c>
    </row>
    <row r="103" spans="1:3" x14ac:dyDescent="0.25">
      <c r="A103" s="38" t="s">
        <v>128</v>
      </c>
      <c r="B103" s="10">
        <v>0</v>
      </c>
      <c r="C103" s="10">
        <v>540.88715999999999</v>
      </c>
    </row>
    <row r="104" spans="1:3" x14ac:dyDescent="0.25">
      <c r="A104" s="38" t="s">
        <v>129</v>
      </c>
      <c r="B104" s="10">
        <v>0</v>
      </c>
      <c r="C104" s="10">
        <v>533.49185</v>
      </c>
    </row>
    <row r="105" spans="1:3" x14ac:dyDescent="0.25">
      <c r="A105" s="38" t="s">
        <v>130</v>
      </c>
      <c r="B105" s="10">
        <v>0</v>
      </c>
      <c r="C105" s="10">
        <v>487.18810999999988</v>
      </c>
    </row>
    <row r="106" spans="1:3" x14ac:dyDescent="0.25">
      <c r="A106" s="38" t="s">
        <v>131</v>
      </c>
      <c r="B106" s="10">
        <v>0</v>
      </c>
      <c r="C106" s="10">
        <v>465.77812</v>
      </c>
    </row>
    <row r="107" spans="1:3" x14ac:dyDescent="0.25">
      <c r="A107" s="38" t="s">
        <v>132</v>
      </c>
      <c r="B107" s="10">
        <v>0</v>
      </c>
      <c r="C107" s="10">
        <v>510.26413000000002</v>
      </c>
    </row>
    <row r="108" spans="1:3" x14ac:dyDescent="0.25">
      <c r="A108" s="38" t="s">
        <v>133</v>
      </c>
      <c r="B108" s="10">
        <v>0</v>
      </c>
      <c r="C108" s="10">
        <v>552.93812000000003</v>
      </c>
    </row>
    <row r="109" spans="1:3" x14ac:dyDescent="0.25">
      <c r="A109" s="38" t="s">
        <v>134</v>
      </c>
      <c r="B109" s="10">
        <v>0</v>
      </c>
      <c r="C109" s="10">
        <v>551.63490000000002</v>
      </c>
    </row>
    <row r="110" spans="1:3" x14ac:dyDescent="0.25">
      <c r="A110" s="38" t="s">
        <v>135</v>
      </c>
      <c r="B110" s="10">
        <v>0</v>
      </c>
      <c r="C110" s="10">
        <v>593.56795999999997</v>
      </c>
    </row>
    <row r="111" spans="1:3" x14ac:dyDescent="0.25">
      <c r="A111" s="38" t="s">
        <v>136</v>
      </c>
      <c r="B111" s="10">
        <v>0</v>
      </c>
      <c r="C111" s="10">
        <v>516.00657000000001</v>
      </c>
    </row>
    <row r="112" spans="1:3" x14ac:dyDescent="0.25">
      <c r="A112" s="38" t="s">
        <v>137</v>
      </c>
      <c r="B112" s="10">
        <v>0</v>
      </c>
      <c r="C112" s="10">
        <v>466.89199000000002</v>
      </c>
    </row>
    <row r="113" spans="1:3" x14ac:dyDescent="0.25">
      <c r="A113" s="38" t="s">
        <v>138</v>
      </c>
      <c r="B113" s="10">
        <v>0</v>
      </c>
      <c r="C113" s="10">
        <v>411.21642000000003</v>
      </c>
    </row>
    <row r="114" spans="1:3" x14ac:dyDescent="0.25">
      <c r="A114" s="38" t="s">
        <v>139</v>
      </c>
      <c r="B114" s="10">
        <v>0</v>
      </c>
      <c r="C114" s="10">
        <v>497.24000999999998</v>
      </c>
    </row>
    <row r="115" spans="1:3" x14ac:dyDescent="0.25">
      <c r="A115" s="38" t="s">
        <v>140</v>
      </c>
      <c r="B115" s="10">
        <v>0</v>
      </c>
      <c r="C115" s="10">
        <v>455.40186999999997</v>
      </c>
    </row>
    <row r="116" spans="1:3" x14ac:dyDescent="0.25">
      <c r="A116" s="38" t="s">
        <v>141</v>
      </c>
      <c r="B116" s="10">
        <v>0</v>
      </c>
      <c r="C116" s="10">
        <v>500.39719000000002</v>
      </c>
    </row>
    <row r="117" spans="1:3" x14ac:dyDescent="0.25">
      <c r="A117" s="38" t="s">
        <v>142</v>
      </c>
      <c r="B117" s="10">
        <v>0</v>
      </c>
      <c r="C117" s="10">
        <v>338.55266000000012</v>
      </c>
    </row>
    <row r="118" spans="1:3" x14ac:dyDescent="0.25">
      <c r="A118" s="38" t="s">
        <v>143</v>
      </c>
      <c r="B118" s="10">
        <v>0</v>
      </c>
      <c r="C118" s="10">
        <v>505.34616999999997</v>
      </c>
    </row>
    <row r="119" spans="1:3" x14ac:dyDescent="0.25">
      <c r="A119" s="38" t="s">
        <v>144</v>
      </c>
      <c r="B119" s="10">
        <v>0</v>
      </c>
      <c r="C119" s="10">
        <v>557.14506000000006</v>
      </c>
    </row>
    <row r="120" spans="1:3" x14ac:dyDescent="0.25">
      <c r="A120" s="38" t="s">
        <v>145</v>
      </c>
      <c r="B120" s="10">
        <v>0</v>
      </c>
      <c r="C120" s="10">
        <v>599.66343999999992</v>
      </c>
    </row>
    <row r="121" spans="1:3" x14ac:dyDescent="0.25">
      <c r="A121" s="38" t="s">
        <v>146</v>
      </c>
      <c r="B121" s="10">
        <v>0</v>
      </c>
      <c r="C121" s="10">
        <v>546.23604999999998</v>
      </c>
    </row>
    <row r="122" spans="1:3" x14ac:dyDescent="0.25">
      <c r="A122" s="38" t="s">
        <v>147</v>
      </c>
      <c r="B122" s="10">
        <v>0</v>
      </c>
      <c r="C122" s="10">
        <v>458.68355999999989</v>
      </c>
    </row>
    <row r="123" spans="1:3" x14ac:dyDescent="0.25">
      <c r="A123" s="38" t="s">
        <v>148</v>
      </c>
      <c r="B123" s="10">
        <v>0</v>
      </c>
      <c r="C123" s="10">
        <v>503.02422000000001</v>
      </c>
    </row>
    <row r="124" spans="1:3" x14ac:dyDescent="0.25">
      <c r="A124" s="38" t="s">
        <v>149</v>
      </c>
      <c r="B124" s="10">
        <v>0</v>
      </c>
      <c r="C124" s="10">
        <v>419.21131000000003</v>
      </c>
    </row>
    <row r="125" spans="1:3" x14ac:dyDescent="0.25">
      <c r="A125" s="38" t="s">
        <v>150</v>
      </c>
      <c r="B125" s="10">
        <v>0</v>
      </c>
      <c r="C125" s="10">
        <v>558.09894999999995</v>
      </c>
    </row>
    <row r="126" spans="1:3" x14ac:dyDescent="0.25">
      <c r="A126" s="38" t="s">
        <v>151</v>
      </c>
      <c r="B126" s="10">
        <v>0</v>
      </c>
      <c r="C126" s="10">
        <v>559.17810000000009</v>
      </c>
    </row>
    <row r="127" spans="1:3" x14ac:dyDescent="0.25">
      <c r="A127" s="38" t="s">
        <v>152</v>
      </c>
      <c r="B127" s="10">
        <v>0</v>
      </c>
      <c r="C127" s="10">
        <v>459.27910000000008</v>
      </c>
    </row>
    <row r="128" spans="1:3" x14ac:dyDescent="0.25">
      <c r="A128" s="38" t="s">
        <v>153</v>
      </c>
      <c r="B128" s="10">
        <v>0</v>
      </c>
      <c r="C128" s="10">
        <v>390.54306999999989</v>
      </c>
    </row>
    <row r="129" spans="1:3" x14ac:dyDescent="0.25">
      <c r="A129" s="38" t="s">
        <v>154</v>
      </c>
      <c r="B129" s="10">
        <v>0</v>
      </c>
      <c r="C129" s="10">
        <v>473.84021999999999</v>
      </c>
    </row>
    <row r="130" spans="1:3" x14ac:dyDescent="0.25">
      <c r="A130" s="38" t="s">
        <v>155</v>
      </c>
      <c r="B130" s="10">
        <v>0</v>
      </c>
      <c r="C130" s="10">
        <v>458.22820000000002</v>
      </c>
    </row>
    <row r="131" spans="1:3" x14ac:dyDescent="0.25">
      <c r="A131" s="38" t="s">
        <v>156</v>
      </c>
      <c r="B131" s="10">
        <v>0</v>
      </c>
      <c r="C131" s="10">
        <v>446.53719000000001</v>
      </c>
    </row>
    <row r="132" spans="1:3" x14ac:dyDescent="0.25">
      <c r="A132" s="38" t="s">
        <v>157</v>
      </c>
      <c r="B132" s="10">
        <v>0</v>
      </c>
      <c r="C132" s="10">
        <v>524.62690999999995</v>
      </c>
    </row>
    <row r="133" spans="1:3" x14ac:dyDescent="0.25">
      <c r="A133" s="38" t="s">
        <v>158</v>
      </c>
      <c r="B133" s="10">
        <v>0</v>
      </c>
      <c r="C133" s="10">
        <v>645.37293999999997</v>
      </c>
    </row>
    <row r="134" spans="1:3" x14ac:dyDescent="0.25">
      <c r="A134" s="38" t="s">
        <v>159</v>
      </c>
      <c r="B134" s="10">
        <v>0</v>
      </c>
      <c r="C134" s="10">
        <v>621.23470999999995</v>
      </c>
    </row>
    <row r="135" spans="1:3" x14ac:dyDescent="0.25">
      <c r="A135" s="38" t="s">
        <v>160</v>
      </c>
      <c r="B135" s="10">
        <v>0</v>
      </c>
      <c r="C135" s="10">
        <v>551.30601999999999</v>
      </c>
    </row>
    <row r="136" spans="1:3" x14ac:dyDescent="0.25">
      <c r="A136" s="38" t="s">
        <v>161</v>
      </c>
      <c r="B136" s="10">
        <v>0</v>
      </c>
      <c r="C136" s="10">
        <v>456.43293999999997</v>
      </c>
    </row>
    <row r="137" spans="1:3" x14ac:dyDescent="0.25">
      <c r="A137" s="38" t="s">
        <v>162</v>
      </c>
      <c r="B137" s="10">
        <v>0</v>
      </c>
      <c r="C137" s="10">
        <v>346.88506999999993</v>
      </c>
    </row>
    <row r="138" spans="1:3" x14ac:dyDescent="0.25">
      <c r="A138" s="38" t="s">
        <v>163</v>
      </c>
      <c r="B138" s="10">
        <v>0</v>
      </c>
      <c r="C138" s="10">
        <v>351.41890000000001</v>
      </c>
    </row>
    <row r="139" spans="1:3" x14ac:dyDescent="0.25">
      <c r="A139" s="38" t="s">
        <v>164</v>
      </c>
      <c r="B139" s="10">
        <v>0</v>
      </c>
      <c r="C139" s="10">
        <v>592.67230999999992</v>
      </c>
    </row>
    <row r="140" spans="1:3" x14ac:dyDescent="0.25">
      <c r="A140" s="38" t="s">
        <v>165</v>
      </c>
      <c r="B140" s="10">
        <v>0</v>
      </c>
      <c r="C140" s="10">
        <v>618.23832000000004</v>
      </c>
    </row>
    <row r="141" spans="1:3" x14ac:dyDescent="0.25">
      <c r="A141" s="38" t="s">
        <v>166</v>
      </c>
      <c r="B141" s="10">
        <v>0</v>
      </c>
      <c r="C141" s="10">
        <v>538.10527999999999</v>
      </c>
    </row>
    <row r="142" spans="1:3" x14ac:dyDescent="0.25">
      <c r="A142" s="38" t="s">
        <v>167</v>
      </c>
      <c r="B142" s="10">
        <v>0</v>
      </c>
      <c r="C142" s="10">
        <v>524.98785999999996</v>
      </c>
    </row>
    <row r="143" spans="1:3" x14ac:dyDescent="0.25">
      <c r="A143" s="38" t="s">
        <v>168</v>
      </c>
      <c r="B143" s="10">
        <v>0</v>
      </c>
      <c r="C143" s="10">
        <v>444.65195</v>
      </c>
    </row>
    <row r="144" spans="1:3" x14ac:dyDescent="0.25">
      <c r="A144" s="38" t="s">
        <v>169</v>
      </c>
      <c r="B144" s="10">
        <v>0</v>
      </c>
      <c r="C144" s="10">
        <v>501.38063</v>
      </c>
    </row>
    <row r="145" spans="1:3" x14ac:dyDescent="0.25">
      <c r="A145" s="38" t="s">
        <v>170</v>
      </c>
      <c r="B145" s="10">
        <v>0</v>
      </c>
      <c r="C145" s="10">
        <v>582.42994999999996</v>
      </c>
    </row>
    <row r="146" spans="1:3" x14ac:dyDescent="0.25">
      <c r="A146" s="38" t="s">
        <v>171</v>
      </c>
      <c r="B146" s="10">
        <v>0</v>
      </c>
      <c r="C146" s="10">
        <v>421.70021999999989</v>
      </c>
    </row>
    <row r="147" spans="1:3" x14ac:dyDescent="0.25">
      <c r="A147" s="38" t="s">
        <v>172</v>
      </c>
      <c r="B147" s="10">
        <v>0</v>
      </c>
      <c r="C147" s="10">
        <v>575.03467000000001</v>
      </c>
    </row>
    <row r="148" spans="1:3" x14ac:dyDescent="0.25">
      <c r="A148" s="38" t="s">
        <v>173</v>
      </c>
      <c r="B148" s="10">
        <v>0</v>
      </c>
      <c r="C148" s="10">
        <v>594.54179999999997</v>
      </c>
    </row>
    <row r="149" spans="1:3" x14ac:dyDescent="0.25">
      <c r="A149" s="38" t="s">
        <v>174</v>
      </c>
      <c r="B149" s="10">
        <v>0</v>
      </c>
      <c r="C149" s="10">
        <v>549.59553000000005</v>
      </c>
    </row>
    <row r="150" spans="1:3" x14ac:dyDescent="0.25">
      <c r="A150" s="38" t="s">
        <v>175</v>
      </c>
      <c r="B150" s="10">
        <v>0</v>
      </c>
      <c r="C150" s="10">
        <v>490.71053000000001</v>
      </c>
    </row>
    <row r="151" spans="1:3" x14ac:dyDescent="0.25">
      <c r="A151" s="38" t="s">
        <v>176</v>
      </c>
      <c r="B151" s="10">
        <v>0</v>
      </c>
      <c r="C151" s="10">
        <v>416.11948999999998</v>
      </c>
    </row>
    <row r="152" spans="1:3" x14ac:dyDescent="0.25">
      <c r="A152" s="38" t="s">
        <v>177</v>
      </c>
      <c r="B152" s="10">
        <v>0</v>
      </c>
      <c r="C152" s="10">
        <v>432.77089000000001</v>
      </c>
    </row>
    <row r="153" spans="1:3" x14ac:dyDescent="0.25">
      <c r="A153" s="38" t="s">
        <v>178</v>
      </c>
      <c r="B153" s="10">
        <v>0</v>
      </c>
      <c r="C153" s="10">
        <v>423.53989999999999</v>
      </c>
    </row>
    <row r="154" spans="1:3" x14ac:dyDescent="0.25">
      <c r="A154" s="38" t="s">
        <v>179</v>
      </c>
      <c r="B154" s="10">
        <v>0</v>
      </c>
      <c r="C154" s="10">
        <v>234.75337999999999</v>
      </c>
    </row>
    <row r="155" spans="1:3" x14ac:dyDescent="0.25">
      <c r="A155" s="38" t="s">
        <v>180</v>
      </c>
      <c r="B155" s="10">
        <v>0</v>
      </c>
      <c r="C155" s="10">
        <v>270.11590999999999</v>
      </c>
    </row>
    <row r="156" spans="1:3" x14ac:dyDescent="0.25">
      <c r="A156" s="38" t="s">
        <v>181</v>
      </c>
      <c r="B156" s="10">
        <v>0</v>
      </c>
      <c r="C156" s="10">
        <v>437.25653</v>
      </c>
    </row>
    <row r="157" spans="1:3" x14ac:dyDescent="0.25">
      <c r="A157" s="38" t="s">
        <v>182</v>
      </c>
      <c r="B157" s="10">
        <v>0</v>
      </c>
      <c r="C157" s="10">
        <v>507.67721</v>
      </c>
    </row>
    <row r="158" spans="1:3" x14ac:dyDescent="0.25">
      <c r="A158" s="38" t="s">
        <v>183</v>
      </c>
      <c r="B158" s="10">
        <v>0</v>
      </c>
      <c r="C158" s="10">
        <v>461.27823000000001</v>
      </c>
    </row>
    <row r="159" spans="1:3" x14ac:dyDescent="0.25">
      <c r="A159" s="38" t="s">
        <v>184</v>
      </c>
      <c r="B159" s="10">
        <v>0</v>
      </c>
      <c r="C159" s="10">
        <v>529.88778000000002</v>
      </c>
    </row>
    <row r="160" spans="1:3" x14ac:dyDescent="0.25">
      <c r="A160" s="38" t="s">
        <v>185</v>
      </c>
      <c r="B160" s="10">
        <v>0</v>
      </c>
      <c r="C160" s="10">
        <v>458.69076000000001</v>
      </c>
    </row>
    <row r="161" spans="1:3" x14ac:dyDescent="0.25">
      <c r="A161" s="38" t="s">
        <v>186</v>
      </c>
      <c r="B161" s="10">
        <v>0</v>
      </c>
      <c r="C161" s="10">
        <v>213.63009</v>
      </c>
    </row>
    <row r="162" spans="1:3" x14ac:dyDescent="0.25">
      <c r="A162" s="38" t="s">
        <v>187</v>
      </c>
      <c r="B162" s="10">
        <v>0</v>
      </c>
      <c r="C162" s="10">
        <v>573.11545999999998</v>
      </c>
    </row>
    <row r="163" spans="1:3" x14ac:dyDescent="0.25">
      <c r="A163" s="38" t="s">
        <v>188</v>
      </c>
      <c r="B163" s="10">
        <v>0</v>
      </c>
      <c r="C163" s="10">
        <v>579.78386</v>
      </c>
    </row>
    <row r="164" spans="1:3" x14ac:dyDescent="0.25">
      <c r="A164" s="38" t="s">
        <v>189</v>
      </c>
      <c r="B164" s="10">
        <v>0</v>
      </c>
      <c r="C164" s="10">
        <v>561.67168000000004</v>
      </c>
    </row>
    <row r="165" spans="1:3" x14ac:dyDescent="0.25">
      <c r="A165" s="38" t="s">
        <v>190</v>
      </c>
      <c r="B165" s="10">
        <v>0</v>
      </c>
      <c r="C165" s="10">
        <v>320.16305999999997</v>
      </c>
    </row>
    <row r="166" spans="1:3" x14ac:dyDescent="0.25">
      <c r="A166" s="38" t="s">
        <v>191</v>
      </c>
      <c r="B166" s="10">
        <v>0</v>
      </c>
      <c r="C166" s="10">
        <v>396.17640999999992</v>
      </c>
    </row>
    <row r="167" spans="1:3" x14ac:dyDescent="0.25">
      <c r="A167" s="38" t="s">
        <v>192</v>
      </c>
      <c r="B167" s="10">
        <v>0</v>
      </c>
      <c r="C167" s="10">
        <v>417.29719</v>
      </c>
    </row>
    <row r="168" spans="1:3" x14ac:dyDescent="0.25">
      <c r="A168" s="38" t="s">
        <v>193</v>
      </c>
      <c r="B168" s="10">
        <v>0</v>
      </c>
      <c r="C168" s="10">
        <v>462.35790999999989</v>
      </c>
    </row>
    <row r="169" spans="1:3" x14ac:dyDescent="0.25">
      <c r="A169" s="38" t="s">
        <v>194</v>
      </c>
      <c r="B169" s="10">
        <v>0</v>
      </c>
      <c r="C169" s="10">
        <v>563.61653000000001</v>
      </c>
    </row>
    <row r="170" spans="1:3" x14ac:dyDescent="0.25">
      <c r="A170" s="38" t="s">
        <v>195</v>
      </c>
      <c r="B170" s="10">
        <v>0</v>
      </c>
      <c r="C170" s="10">
        <v>388.58393000000001</v>
      </c>
    </row>
    <row r="171" spans="1:3" x14ac:dyDescent="0.25">
      <c r="A171" s="38" t="s">
        <v>196</v>
      </c>
      <c r="B171" s="10">
        <v>0</v>
      </c>
      <c r="C171" s="10">
        <v>401.94896999999997</v>
      </c>
    </row>
    <row r="172" spans="1:3" x14ac:dyDescent="0.25">
      <c r="A172" s="38" t="s">
        <v>197</v>
      </c>
      <c r="B172" s="10">
        <v>0</v>
      </c>
      <c r="C172" s="10">
        <v>342.59055000000001</v>
      </c>
    </row>
    <row r="173" spans="1:3" x14ac:dyDescent="0.25">
      <c r="A173" s="38" t="s">
        <v>198</v>
      </c>
      <c r="B173" s="10">
        <v>0</v>
      </c>
      <c r="C173" s="10">
        <v>477.66994</v>
      </c>
    </row>
    <row r="174" spans="1:3" x14ac:dyDescent="0.25">
      <c r="A174" s="38" t="s">
        <v>199</v>
      </c>
      <c r="B174" s="10">
        <v>0</v>
      </c>
      <c r="C174" s="10">
        <v>332.48898000000003</v>
      </c>
    </row>
    <row r="175" spans="1:3" x14ac:dyDescent="0.25">
      <c r="A175" s="38" t="s">
        <v>200</v>
      </c>
      <c r="B175" s="10">
        <v>0</v>
      </c>
      <c r="C175" s="10">
        <v>450.34267</v>
      </c>
    </row>
    <row r="176" spans="1:3" x14ac:dyDescent="0.25">
      <c r="A176" s="38" t="s">
        <v>201</v>
      </c>
      <c r="B176" s="10">
        <v>0</v>
      </c>
      <c r="C176" s="10">
        <v>363.66842000000003</v>
      </c>
    </row>
    <row r="177" spans="1:3" x14ac:dyDescent="0.25">
      <c r="A177" s="38" t="s">
        <v>202</v>
      </c>
      <c r="B177" s="10">
        <v>0</v>
      </c>
      <c r="C177" s="10">
        <v>448.60293000000001</v>
      </c>
    </row>
    <row r="178" spans="1:3" x14ac:dyDescent="0.25">
      <c r="A178" s="38" t="s">
        <v>203</v>
      </c>
      <c r="B178" s="10">
        <v>0</v>
      </c>
      <c r="C178" s="10">
        <v>588.20553999999993</v>
      </c>
    </row>
    <row r="179" spans="1:3" x14ac:dyDescent="0.25">
      <c r="A179" s="38" t="s">
        <v>204</v>
      </c>
      <c r="B179" s="10">
        <v>0</v>
      </c>
      <c r="C179" s="10">
        <v>423.94493</v>
      </c>
    </row>
    <row r="180" spans="1:3" x14ac:dyDescent="0.25">
      <c r="A180" s="38" t="s">
        <v>205</v>
      </c>
      <c r="B180" s="10">
        <v>0</v>
      </c>
      <c r="C180" s="10">
        <v>532.12020000000007</v>
      </c>
    </row>
    <row r="181" spans="1:3" x14ac:dyDescent="0.25">
      <c r="A181" s="38" t="s">
        <v>206</v>
      </c>
      <c r="B181" s="10">
        <v>0</v>
      </c>
      <c r="C181" s="10">
        <v>451.29656999999997</v>
      </c>
    </row>
    <row r="182" spans="1:3" x14ac:dyDescent="0.25">
      <c r="A182" s="38" t="s">
        <v>207</v>
      </c>
      <c r="B182" s="10">
        <v>0</v>
      </c>
      <c r="C182" s="10">
        <v>539.40291999999999</v>
      </c>
    </row>
    <row r="183" spans="1:3" x14ac:dyDescent="0.25">
      <c r="A183" s="38" t="s">
        <v>208</v>
      </c>
      <c r="B183" s="10">
        <v>0</v>
      </c>
      <c r="C183" s="10">
        <v>493.01026000000002</v>
      </c>
    </row>
    <row r="184" spans="1:3" x14ac:dyDescent="0.25">
      <c r="A184" s="38" t="s">
        <v>209</v>
      </c>
      <c r="B184" s="10">
        <v>0</v>
      </c>
      <c r="C184" s="10">
        <v>572.21484000000009</v>
      </c>
    </row>
    <row r="185" spans="1:3" x14ac:dyDescent="0.25">
      <c r="A185" s="38" t="s">
        <v>210</v>
      </c>
      <c r="B185" s="10">
        <v>0</v>
      </c>
      <c r="C185" s="10">
        <v>477.84953999999999</v>
      </c>
    </row>
    <row r="186" spans="1:3" x14ac:dyDescent="0.25">
      <c r="A186" s="38" t="s">
        <v>211</v>
      </c>
      <c r="B186" s="10">
        <v>0</v>
      </c>
      <c r="C186" s="10">
        <v>359.76722999999998</v>
      </c>
    </row>
    <row r="187" spans="1:3" x14ac:dyDescent="0.25">
      <c r="A187" s="38" t="s">
        <v>212</v>
      </c>
      <c r="B187" s="10">
        <v>0</v>
      </c>
      <c r="C187" s="10">
        <v>372.83539000000002</v>
      </c>
    </row>
    <row r="188" spans="1:3" x14ac:dyDescent="0.25">
      <c r="A188" s="38" t="s">
        <v>213</v>
      </c>
      <c r="B188" s="10">
        <v>0</v>
      </c>
      <c r="C188" s="10">
        <v>424.41577000000012</v>
      </c>
    </row>
    <row r="189" spans="1:3" x14ac:dyDescent="0.25">
      <c r="A189" s="38" t="s">
        <v>214</v>
      </c>
      <c r="B189" s="10">
        <v>0</v>
      </c>
      <c r="C189" s="10">
        <v>483.81545000000011</v>
      </c>
    </row>
    <row r="190" spans="1:3" x14ac:dyDescent="0.25">
      <c r="A190" s="38" t="s">
        <v>215</v>
      </c>
      <c r="B190" s="10">
        <v>0</v>
      </c>
      <c r="C190" s="10">
        <v>432.32769999999999</v>
      </c>
    </row>
    <row r="191" spans="1:3" x14ac:dyDescent="0.25">
      <c r="A191" s="38" t="s">
        <v>216</v>
      </c>
      <c r="B191" s="10">
        <v>0</v>
      </c>
      <c r="C191" s="10">
        <v>405.33314000000001</v>
      </c>
    </row>
    <row r="192" spans="1:3" x14ac:dyDescent="0.25">
      <c r="A192" s="38" t="s">
        <v>217</v>
      </c>
      <c r="B192" s="10">
        <v>0</v>
      </c>
      <c r="C192" s="10">
        <v>400.35770999999988</v>
      </c>
    </row>
    <row r="193" spans="1:3" x14ac:dyDescent="0.25">
      <c r="A193" s="38" t="s">
        <v>218</v>
      </c>
      <c r="B193" s="10">
        <v>0</v>
      </c>
      <c r="C193" s="10">
        <v>495.53598</v>
      </c>
    </row>
    <row r="194" spans="1:3" x14ac:dyDescent="0.25">
      <c r="A194" s="38" t="s">
        <v>219</v>
      </c>
      <c r="B194" s="10">
        <v>0</v>
      </c>
      <c r="C194" s="10">
        <v>600.89004999999997</v>
      </c>
    </row>
    <row r="195" spans="1:3" x14ac:dyDescent="0.25">
      <c r="A195" s="38" t="s">
        <v>220</v>
      </c>
      <c r="B195" s="10">
        <v>0</v>
      </c>
      <c r="C195" s="10">
        <v>503.17869000000007</v>
      </c>
    </row>
    <row r="196" spans="1:3" x14ac:dyDescent="0.25">
      <c r="A196" s="38" t="s">
        <v>221</v>
      </c>
      <c r="B196" s="10">
        <v>0</v>
      </c>
      <c r="C196" s="10">
        <v>360.24520000000001</v>
      </c>
    </row>
    <row r="197" spans="1:3" x14ac:dyDescent="0.25">
      <c r="A197" s="38" t="s">
        <v>222</v>
      </c>
      <c r="B197" s="10">
        <v>0</v>
      </c>
      <c r="C197" s="10">
        <v>354.29498999999998</v>
      </c>
    </row>
    <row r="198" spans="1:3" x14ac:dyDescent="0.25">
      <c r="A198" s="38" t="s">
        <v>223</v>
      </c>
      <c r="B198" s="10">
        <v>0</v>
      </c>
      <c r="C198" s="10">
        <v>610.18101999999999</v>
      </c>
    </row>
    <row r="199" spans="1:3" x14ac:dyDescent="0.25">
      <c r="A199" s="38" t="s">
        <v>224</v>
      </c>
      <c r="B199" s="10">
        <v>0</v>
      </c>
      <c r="C199" s="10">
        <v>480.03413</v>
      </c>
    </row>
    <row r="200" spans="1:3" x14ac:dyDescent="0.25">
      <c r="A200" s="38" t="s">
        <v>225</v>
      </c>
      <c r="B200" s="10">
        <v>0</v>
      </c>
      <c r="C200" s="10">
        <v>587.09937000000002</v>
      </c>
    </row>
    <row r="201" spans="1:3" x14ac:dyDescent="0.25">
      <c r="A201" s="38" t="s">
        <v>226</v>
      </c>
      <c r="B201" s="10">
        <v>0</v>
      </c>
      <c r="C201" s="10">
        <v>562.41519000000005</v>
      </c>
    </row>
    <row r="202" spans="1:3" x14ac:dyDescent="0.25">
      <c r="A202" s="38" t="s">
        <v>227</v>
      </c>
      <c r="B202" s="10">
        <v>0</v>
      </c>
      <c r="C202" s="10">
        <v>504.97778000000011</v>
      </c>
    </row>
    <row r="203" spans="1:3" x14ac:dyDescent="0.25">
      <c r="A203" s="38" t="s">
        <v>228</v>
      </c>
      <c r="B203" s="10">
        <v>5.6416000000000004</v>
      </c>
      <c r="C203" s="10">
        <v>512.64287000000002</v>
      </c>
    </row>
    <row r="204" spans="1:3" x14ac:dyDescent="0.25">
      <c r="A204" s="38" t="s">
        <v>229</v>
      </c>
      <c r="B204" s="10">
        <v>0</v>
      </c>
      <c r="C204" s="10">
        <v>570.60255000000006</v>
      </c>
    </row>
    <row r="205" spans="1:3" x14ac:dyDescent="0.25">
      <c r="A205" s="38" t="s">
        <v>230</v>
      </c>
      <c r="B205" s="10">
        <v>0</v>
      </c>
      <c r="C205" s="10">
        <v>381.96192000000002</v>
      </c>
    </row>
    <row r="206" spans="1:3" x14ac:dyDescent="0.25">
      <c r="A206" s="38" t="s">
        <v>231</v>
      </c>
      <c r="B206" s="10">
        <v>0</v>
      </c>
      <c r="C206" s="10">
        <v>395.48484000000008</v>
      </c>
    </row>
    <row r="207" spans="1:3" x14ac:dyDescent="0.25">
      <c r="A207" s="38" t="s">
        <v>232</v>
      </c>
      <c r="B207" s="10">
        <v>0</v>
      </c>
      <c r="C207" s="10">
        <v>341.57659999999998</v>
      </c>
    </row>
    <row r="208" spans="1:3" x14ac:dyDescent="0.25">
      <c r="A208" s="38" t="s">
        <v>233</v>
      </c>
      <c r="B208" s="10">
        <v>0</v>
      </c>
      <c r="C208" s="10">
        <v>472.11916000000002</v>
      </c>
    </row>
    <row r="209" spans="1:3" x14ac:dyDescent="0.25">
      <c r="A209" s="38" t="s">
        <v>234</v>
      </c>
      <c r="B209" s="10">
        <v>0</v>
      </c>
      <c r="C209" s="10">
        <v>272.93293999999997</v>
      </c>
    </row>
    <row r="210" spans="1:3" x14ac:dyDescent="0.25">
      <c r="A210" s="38" t="s">
        <v>235</v>
      </c>
      <c r="B210" s="10">
        <v>0</v>
      </c>
      <c r="C210" s="10">
        <v>315.10759000000002</v>
      </c>
    </row>
    <row r="211" spans="1:3" x14ac:dyDescent="0.25">
      <c r="A211" s="38" t="s">
        <v>236</v>
      </c>
      <c r="B211" s="10">
        <v>0</v>
      </c>
      <c r="C211" s="10">
        <v>538.75171</v>
      </c>
    </row>
    <row r="212" spans="1:3" x14ac:dyDescent="0.25">
      <c r="A212" s="38" t="s">
        <v>237</v>
      </c>
      <c r="B212" s="10">
        <v>0</v>
      </c>
      <c r="C212" s="10">
        <v>488.62517999999989</v>
      </c>
    </row>
    <row r="213" spans="1:3" x14ac:dyDescent="0.25">
      <c r="A213" s="38" t="s">
        <v>238</v>
      </c>
      <c r="B213" s="10">
        <v>0</v>
      </c>
      <c r="C213" s="10">
        <v>519.22843999999998</v>
      </c>
    </row>
    <row r="214" spans="1:3" x14ac:dyDescent="0.25">
      <c r="A214" s="38" t="s">
        <v>239</v>
      </c>
      <c r="B214" s="10">
        <v>0</v>
      </c>
      <c r="C214" s="10">
        <v>508.54978999999997</v>
      </c>
    </row>
    <row r="215" spans="1:3" x14ac:dyDescent="0.25">
      <c r="A215" s="38" t="s">
        <v>240</v>
      </c>
      <c r="B215" s="10">
        <v>0</v>
      </c>
      <c r="C215" s="10">
        <v>489.04401000000013</v>
      </c>
    </row>
    <row r="216" spans="1:3" x14ac:dyDescent="0.25">
      <c r="A216" s="38" t="s">
        <v>241</v>
      </c>
      <c r="B216" s="10">
        <v>0</v>
      </c>
      <c r="C216" s="10">
        <v>505.93835000000001</v>
      </c>
    </row>
    <row r="217" spans="1:3" x14ac:dyDescent="0.25">
      <c r="A217" s="38" t="s">
        <v>242</v>
      </c>
      <c r="B217" s="10">
        <v>0</v>
      </c>
      <c r="C217" s="10">
        <v>572.85439999999994</v>
      </c>
    </row>
    <row r="218" spans="1:3" x14ac:dyDescent="0.25">
      <c r="A218" s="38" t="s">
        <v>243</v>
      </c>
      <c r="B218" s="10">
        <v>0</v>
      </c>
      <c r="C218" s="10">
        <v>541.89305999999999</v>
      </c>
    </row>
    <row r="219" spans="1:3" x14ac:dyDescent="0.25">
      <c r="A219" s="38" t="s">
        <v>244</v>
      </c>
      <c r="B219" s="10">
        <v>0</v>
      </c>
      <c r="C219" s="10">
        <v>415.23115000000001</v>
      </c>
    </row>
    <row r="220" spans="1:3" x14ac:dyDescent="0.25">
      <c r="A220" s="38" t="s">
        <v>245</v>
      </c>
      <c r="B220" s="10">
        <v>0</v>
      </c>
      <c r="C220" s="10">
        <v>507.11817000000002</v>
      </c>
    </row>
    <row r="221" spans="1:3" x14ac:dyDescent="0.25">
      <c r="A221" s="38" t="s">
        <v>246</v>
      </c>
      <c r="B221" s="10">
        <v>0</v>
      </c>
      <c r="C221" s="10">
        <v>467.47706000000011</v>
      </c>
    </row>
    <row r="222" spans="1:3" x14ac:dyDescent="0.25">
      <c r="A222" s="38" t="s">
        <v>247</v>
      </c>
      <c r="B222" s="10">
        <v>0</v>
      </c>
      <c r="C222" s="10">
        <v>422.17414000000002</v>
      </c>
    </row>
    <row r="223" spans="1:3" x14ac:dyDescent="0.25">
      <c r="A223" s="38" t="s">
        <v>248</v>
      </c>
      <c r="B223" s="10">
        <v>73.453580000000002</v>
      </c>
      <c r="C223" s="10">
        <v>447.22309999999999</v>
      </c>
    </row>
    <row r="224" spans="1:3" x14ac:dyDescent="0.25">
      <c r="A224" s="38" t="s">
        <v>249</v>
      </c>
      <c r="B224" s="10">
        <v>76.963759999999994</v>
      </c>
      <c r="C224" s="10">
        <v>440.52186</v>
      </c>
    </row>
    <row r="225" spans="1:3" x14ac:dyDescent="0.25">
      <c r="A225" s="38" t="s">
        <v>250</v>
      </c>
      <c r="B225" s="10">
        <v>93.007670000000005</v>
      </c>
      <c r="C225" s="10">
        <v>428.34019000000001</v>
      </c>
    </row>
    <row r="226" spans="1:3" x14ac:dyDescent="0.25">
      <c r="A226" s="38" t="s">
        <v>251</v>
      </c>
      <c r="B226" s="10">
        <v>87.883139999999997</v>
      </c>
      <c r="C226" s="10">
        <v>498.15721000000002</v>
      </c>
    </row>
    <row r="227" spans="1:3" x14ac:dyDescent="0.25">
      <c r="A227" s="38" t="s">
        <v>252</v>
      </c>
      <c r="B227" s="10">
        <v>106.74419</v>
      </c>
      <c r="C227" s="10">
        <v>367.23372999999998</v>
      </c>
    </row>
    <row r="228" spans="1:3" x14ac:dyDescent="0.25">
      <c r="A228" s="38" t="s">
        <v>253</v>
      </c>
      <c r="B228" s="10">
        <v>146.87125</v>
      </c>
      <c r="C228" s="10">
        <v>343.18473000000012</v>
      </c>
    </row>
    <row r="229" spans="1:3" x14ac:dyDescent="0.25">
      <c r="A229" s="38" t="s">
        <v>254</v>
      </c>
      <c r="B229" s="10">
        <v>132.27431000000001</v>
      </c>
      <c r="C229" s="10">
        <v>469.41365000000002</v>
      </c>
    </row>
    <row r="230" spans="1:3" x14ac:dyDescent="0.25">
      <c r="A230" s="38" t="s">
        <v>255</v>
      </c>
      <c r="B230" s="10">
        <v>154.27108999999999</v>
      </c>
      <c r="C230" s="10">
        <v>417.52129000000002</v>
      </c>
    </row>
    <row r="231" spans="1:3" x14ac:dyDescent="0.25">
      <c r="A231" s="38" t="s">
        <v>256</v>
      </c>
      <c r="B231" s="10">
        <v>106.71193</v>
      </c>
      <c r="C231" s="10">
        <v>390.17523</v>
      </c>
    </row>
    <row r="232" spans="1:3" x14ac:dyDescent="0.25">
      <c r="A232" s="38" t="s">
        <v>257</v>
      </c>
      <c r="B232" s="10">
        <v>99.473380000000006</v>
      </c>
      <c r="C232" s="10">
        <v>498.82796000000002</v>
      </c>
    </row>
    <row r="233" spans="1:3" x14ac:dyDescent="0.25">
      <c r="A233" s="38" t="s">
        <v>258</v>
      </c>
      <c r="B233" s="10">
        <v>60.30724</v>
      </c>
      <c r="C233" s="10">
        <v>355.01100000000002</v>
      </c>
    </row>
    <row r="234" spans="1:3" x14ac:dyDescent="0.25">
      <c r="A234" s="38" t="s">
        <v>259</v>
      </c>
      <c r="B234" s="10">
        <v>59.92503</v>
      </c>
      <c r="C234" s="10">
        <v>410.99909000000002</v>
      </c>
    </row>
    <row r="235" spans="1:3" x14ac:dyDescent="0.25">
      <c r="A235" s="38" t="s">
        <v>260</v>
      </c>
      <c r="B235" s="10">
        <v>12.53173</v>
      </c>
      <c r="C235" s="10">
        <v>274.38686999999999</v>
      </c>
    </row>
    <row r="236" spans="1:3" x14ac:dyDescent="0.25">
      <c r="A236" s="38" t="s">
        <v>261</v>
      </c>
      <c r="B236" s="10">
        <v>54.199539999999999</v>
      </c>
      <c r="C236" s="10">
        <v>456.77609999999999</v>
      </c>
    </row>
    <row r="237" spans="1:3" x14ac:dyDescent="0.25">
      <c r="A237" s="38" t="s">
        <v>262</v>
      </c>
      <c r="B237" s="10">
        <v>84.540420000000012</v>
      </c>
      <c r="C237" s="10">
        <v>532.18588999999997</v>
      </c>
    </row>
    <row r="238" spans="1:3" x14ac:dyDescent="0.25">
      <c r="A238" s="38" t="s">
        <v>263</v>
      </c>
      <c r="B238" s="10">
        <v>13.463889999999999</v>
      </c>
      <c r="C238" s="10">
        <v>463.16618000000011</v>
      </c>
    </row>
    <row r="239" spans="1:3" x14ac:dyDescent="0.25">
      <c r="A239" s="38" t="s">
        <v>264</v>
      </c>
      <c r="B239" s="10">
        <v>5.6863500000000009</v>
      </c>
      <c r="C239" s="10">
        <v>553.01548000000003</v>
      </c>
    </row>
    <row r="240" spans="1:3" x14ac:dyDescent="0.25">
      <c r="A240" s="38" t="s">
        <v>265</v>
      </c>
      <c r="B240" s="10">
        <v>55.116140000000001</v>
      </c>
      <c r="C240" s="10">
        <v>589.14024000000006</v>
      </c>
    </row>
    <row r="241" spans="1:3" x14ac:dyDescent="0.25">
      <c r="A241" s="38" t="s">
        <v>266</v>
      </c>
      <c r="B241" s="10">
        <v>97.243880000000004</v>
      </c>
      <c r="C241" s="10">
        <v>480.42754000000002</v>
      </c>
    </row>
    <row r="242" spans="1:3" x14ac:dyDescent="0.25">
      <c r="A242" s="38" t="s">
        <v>267</v>
      </c>
      <c r="B242" s="10">
        <v>67.300550000000001</v>
      </c>
      <c r="C242" s="10">
        <v>361.50715999999989</v>
      </c>
    </row>
    <row r="243" spans="1:3" x14ac:dyDescent="0.25">
      <c r="A243" s="38" t="s">
        <v>268</v>
      </c>
      <c r="B243" s="10">
        <v>141.38797</v>
      </c>
      <c r="C243" s="10">
        <v>570.50158999999996</v>
      </c>
    </row>
    <row r="244" spans="1:3" x14ac:dyDescent="0.25">
      <c r="A244" s="38" t="s">
        <v>269</v>
      </c>
      <c r="B244" s="10">
        <v>143.91461000000001</v>
      </c>
      <c r="C244" s="10">
        <v>597.16935999999998</v>
      </c>
    </row>
    <row r="245" spans="1:3" x14ac:dyDescent="0.25">
      <c r="A245" s="38" t="s">
        <v>270</v>
      </c>
      <c r="B245" s="10">
        <v>104.49408</v>
      </c>
      <c r="C245" s="10">
        <v>658.06534999999997</v>
      </c>
    </row>
    <row r="246" spans="1:3" x14ac:dyDescent="0.25">
      <c r="A246" s="38" t="s">
        <v>271</v>
      </c>
      <c r="B246" s="10">
        <v>22.483789999999999</v>
      </c>
      <c r="C246" s="10">
        <v>188.21351000000001</v>
      </c>
    </row>
    <row r="247" spans="1:3" x14ac:dyDescent="0.25">
      <c r="A247" s="38" t="s">
        <v>272</v>
      </c>
      <c r="B247" s="10">
        <v>2.0261800000000001</v>
      </c>
      <c r="C247" s="10">
        <v>555.12026000000003</v>
      </c>
    </row>
    <row r="248" spans="1:3" x14ac:dyDescent="0.25">
      <c r="A248" s="38" t="s">
        <v>273</v>
      </c>
      <c r="B248" s="10">
        <v>26.32921</v>
      </c>
      <c r="C248" s="10">
        <v>604.47068000000013</v>
      </c>
    </row>
    <row r="249" spans="1:3" x14ac:dyDescent="0.25">
      <c r="A249" s="38" t="s">
        <v>274</v>
      </c>
      <c r="B249" s="10">
        <v>1.93648</v>
      </c>
      <c r="C249" s="10">
        <v>391.09780999999998</v>
      </c>
    </row>
    <row r="250" spans="1:3" x14ac:dyDescent="0.25">
      <c r="A250" s="38" t="s">
        <v>275</v>
      </c>
      <c r="B250" s="10">
        <v>1.9963500000000001</v>
      </c>
      <c r="C250" s="10">
        <v>634.78712999999993</v>
      </c>
    </row>
    <row r="251" spans="1:3" x14ac:dyDescent="0.25">
      <c r="A251" s="38" t="s">
        <v>276</v>
      </c>
      <c r="B251" s="10">
        <v>39.90578</v>
      </c>
      <c r="C251" s="10">
        <v>531.56935999999996</v>
      </c>
    </row>
    <row r="252" spans="1:3" x14ac:dyDescent="0.25">
      <c r="A252" s="38" t="s">
        <v>277</v>
      </c>
      <c r="B252" s="10">
        <v>77.902289999999994</v>
      </c>
      <c r="C252" s="10">
        <v>675.34690999999998</v>
      </c>
    </row>
    <row r="253" spans="1:3" x14ac:dyDescent="0.25">
      <c r="A253" s="38" t="s">
        <v>278</v>
      </c>
      <c r="B253" s="10">
        <v>22.507079999999998</v>
      </c>
      <c r="C253" s="10">
        <v>493.42806999999999</v>
      </c>
    </row>
    <row r="254" spans="1:3" x14ac:dyDescent="0.25">
      <c r="A254" s="38" t="s">
        <v>279</v>
      </c>
      <c r="B254" s="10">
        <v>45.752560000000003</v>
      </c>
      <c r="C254" s="10">
        <v>502.18570999999997</v>
      </c>
    </row>
    <row r="255" spans="1:3" x14ac:dyDescent="0.25">
      <c r="A255" s="38" t="s">
        <v>280</v>
      </c>
      <c r="B255" s="10">
        <v>11.450329999999999</v>
      </c>
      <c r="C255" s="10">
        <v>424.74709999999999</v>
      </c>
    </row>
    <row r="256" spans="1:3" x14ac:dyDescent="0.25">
      <c r="A256" s="38" t="s">
        <v>281</v>
      </c>
      <c r="B256" s="10">
        <v>12.08713</v>
      </c>
      <c r="C256" s="10">
        <v>569.69553999999994</v>
      </c>
    </row>
    <row r="257" spans="1:3" x14ac:dyDescent="0.25">
      <c r="A257" s="38" t="s">
        <v>282</v>
      </c>
      <c r="B257" s="10">
        <v>51.868679999999998</v>
      </c>
      <c r="C257" s="10">
        <v>670.96677999999997</v>
      </c>
    </row>
    <row r="258" spans="1:3" x14ac:dyDescent="0.25">
      <c r="A258" s="38" t="s">
        <v>283</v>
      </c>
      <c r="B258" s="10">
        <v>78.398559999999989</v>
      </c>
      <c r="C258" s="10">
        <v>642.67329999999993</v>
      </c>
    </row>
    <row r="259" spans="1:3" x14ac:dyDescent="0.25">
      <c r="A259" s="38" t="s">
        <v>284</v>
      </c>
      <c r="B259" s="10">
        <v>58.569949999999999</v>
      </c>
      <c r="C259" s="10">
        <v>586.16133000000002</v>
      </c>
    </row>
    <row r="260" spans="1:3" x14ac:dyDescent="0.25">
      <c r="A260" s="38" t="s">
        <v>285</v>
      </c>
      <c r="B260" s="10">
        <v>43.056399999999996</v>
      </c>
      <c r="C260" s="10">
        <v>605.72723999999994</v>
      </c>
    </row>
    <row r="261" spans="1:3" x14ac:dyDescent="0.25">
      <c r="A261" s="38" t="s">
        <v>286</v>
      </c>
      <c r="B261" s="10">
        <v>60.01943</v>
      </c>
      <c r="C261" s="10">
        <v>584.43782999999996</v>
      </c>
    </row>
    <row r="262" spans="1:3" x14ac:dyDescent="0.25">
      <c r="A262" s="38" t="s">
        <v>287</v>
      </c>
      <c r="B262" s="10">
        <v>106.33895</v>
      </c>
      <c r="C262" s="10">
        <v>477.57051000000001</v>
      </c>
    </row>
    <row r="263" spans="1:3" x14ac:dyDescent="0.25">
      <c r="A263" s="38" t="s">
        <v>288</v>
      </c>
      <c r="B263" s="10">
        <v>73.065780000000004</v>
      </c>
      <c r="C263" s="10">
        <v>568.09371999999996</v>
      </c>
    </row>
    <row r="264" spans="1:3" x14ac:dyDescent="0.25">
      <c r="A264" s="38" t="s">
        <v>289</v>
      </c>
      <c r="B264" s="10">
        <v>81.172800000000009</v>
      </c>
      <c r="C264" s="10">
        <v>638.20668999999998</v>
      </c>
    </row>
    <row r="265" spans="1:3" x14ac:dyDescent="0.25">
      <c r="A265" s="38" t="s">
        <v>290</v>
      </c>
      <c r="B265" s="10">
        <v>38.009180000000001</v>
      </c>
      <c r="C265" s="10">
        <v>611.06700000000001</v>
      </c>
    </row>
    <row r="266" spans="1:3" x14ac:dyDescent="0.25">
      <c r="A266" s="38" t="s">
        <v>291</v>
      </c>
      <c r="B266" s="10">
        <v>28.0136</v>
      </c>
      <c r="C266" s="10">
        <v>535.88470000000007</v>
      </c>
    </row>
    <row r="267" spans="1:3" x14ac:dyDescent="0.25">
      <c r="A267" s="38" t="s">
        <v>292</v>
      </c>
      <c r="B267" s="10">
        <v>21.717300000000002</v>
      </c>
      <c r="C267" s="10">
        <v>529.01869999999997</v>
      </c>
    </row>
    <row r="268" spans="1:3" x14ac:dyDescent="0.25">
      <c r="A268" s="38" t="s">
        <v>293</v>
      </c>
      <c r="B268" s="10">
        <v>29.42831</v>
      </c>
      <c r="C268" s="10">
        <v>589.01432999999997</v>
      </c>
    </row>
    <row r="269" spans="1:3" x14ac:dyDescent="0.25">
      <c r="A269" s="38" t="s">
        <v>294</v>
      </c>
      <c r="B269" s="10">
        <v>18.06109</v>
      </c>
      <c r="C269" s="10">
        <v>639.06624999999997</v>
      </c>
    </row>
    <row r="270" spans="1:3" x14ac:dyDescent="0.25">
      <c r="A270" s="38" t="s">
        <v>295</v>
      </c>
      <c r="B270" s="10">
        <v>57.095230000000001</v>
      </c>
      <c r="C270" s="10">
        <v>422.15107999999998</v>
      </c>
    </row>
    <row r="271" spans="1:3" x14ac:dyDescent="0.25">
      <c r="A271" s="38" t="s">
        <v>296</v>
      </c>
      <c r="B271" s="10">
        <v>50.090470000000003</v>
      </c>
      <c r="C271" s="10">
        <v>440.08629999999988</v>
      </c>
    </row>
    <row r="272" spans="1:3" x14ac:dyDescent="0.25">
      <c r="A272" s="38" t="s">
        <v>297</v>
      </c>
      <c r="B272" s="10">
        <v>83.690809999999999</v>
      </c>
      <c r="C272" s="10">
        <v>554.43730000000005</v>
      </c>
    </row>
    <row r="273" spans="1:3" x14ac:dyDescent="0.25">
      <c r="A273" s="38" t="s">
        <v>298</v>
      </c>
      <c r="B273" s="10">
        <v>111.87356</v>
      </c>
      <c r="C273" s="10">
        <v>497.57114000000001</v>
      </c>
    </row>
    <row r="274" spans="1:3" x14ac:dyDescent="0.25">
      <c r="A274" s="38" t="s">
        <v>299</v>
      </c>
      <c r="B274" s="10">
        <v>39.254669999999997</v>
      </c>
      <c r="C274" s="10">
        <v>468.30304000000001</v>
      </c>
    </row>
    <row r="275" spans="1:3" x14ac:dyDescent="0.25">
      <c r="A275" s="38" t="s">
        <v>300</v>
      </c>
      <c r="B275" s="10">
        <v>29.169260000000001</v>
      </c>
      <c r="C275" s="10">
        <v>570.24775999999997</v>
      </c>
    </row>
    <row r="276" spans="1:3" x14ac:dyDescent="0.25">
      <c r="A276" s="38" t="s">
        <v>301</v>
      </c>
      <c r="B276" s="10">
        <v>82.95384</v>
      </c>
      <c r="C276" s="10">
        <v>637.44668999999999</v>
      </c>
    </row>
    <row r="277" spans="1:3" x14ac:dyDescent="0.25">
      <c r="A277" s="38" t="s">
        <v>302</v>
      </c>
      <c r="B277" s="10">
        <v>56.871810000000004</v>
      </c>
      <c r="C277" s="10">
        <v>347.69886000000002</v>
      </c>
    </row>
    <row r="278" spans="1:3" x14ac:dyDescent="0.25">
      <c r="A278" s="38" t="s">
        <v>303</v>
      </c>
      <c r="B278" s="10">
        <v>71.122479999999996</v>
      </c>
      <c r="C278" s="10">
        <v>605.13738000000012</v>
      </c>
    </row>
    <row r="279" spans="1:3" x14ac:dyDescent="0.25">
      <c r="A279" s="38" t="s">
        <v>304</v>
      </c>
      <c r="B279" s="10">
        <v>18.222259999999999</v>
      </c>
      <c r="C279" s="10">
        <v>527.64222999999993</v>
      </c>
    </row>
    <row r="280" spans="1:3" x14ac:dyDescent="0.25">
      <c r="A280" s="38" t="s">
        <v>305</v>
      </c>
      <c r="B280" s="10">
        <v>23.521360000000001</v>
      </c>
      <c r="C280" s="10">
        <v>503.26454999999999</v>
      </c>
    </row>
    <row r="281" spans="1:3" x14ac:dyDescent="0.25">
      <c r="A281" s="38" t="s">
        <v>306</v>
      </c>
      <c r="B281" s="10">
        <v>6.5223800000000001</v>
      </c>
      <c r="C281" s="10">
        <v>545.11811</v>
      </c>
    </row>
    <row r="282" spans="1:3" x14ac:dyDescent="0.25">
      <c r="A282" s="38" t="s">
        <v>307</v>
      </c>
      <c r="B282" s="10">
        <v>7.8627500000000001</v>
      </c>
      <c r="C282" s="10">
        <v>563.92321000000004</v>
      </c>
    </row>
    <row r="283" spans="1:3" x14ac:dyDescent="0.25">
      <c r="A283" s="38" t="s">
        <v>308</v>
      </c>
      <c r="B283" s="10">
        <v>3.4904500000000001</v>
      </c>
      <c r="C283" s="10">
        <v>509.67957999999999</v>
      </c>
    </row>
    <row r="284" spans="1:3" x14ac:dyDescent="0.25">
      <c r="A284" s="38" t="s">
        <v>309</v>
      </c>
      <c r="B284" s="10">
        <v>40.980960000000003</v>
      </c>
      <c r="C284" s="10">
        <v>512.08026999999993</v>
      </c>
    </row>
    <row r="285" spans="1:3" x14ac:dyDescent="0.25">
      <c r="A285" s="38" t="s">
        <v>310</v>
      </c>
      <c r="B285" s="10">
        <v>11.416969999999999</v>
      </c>
      <c r="C285" s="10">
        <v>452.67890999999997</v>
      </c>
    </row>
    <row r="286" spans="1:3" x14ac:dyDescent="0.25">
      <c r="A286" s="38" t="s">
        <v>311</v>
      </c>
      <c r="B286" s="10">
        <v>23.993480000000002</v>
      </c>
      <c r="C286" s="10">
        <v>587.89179999999999</v>
      </c>
    </row>
    <row r="287" spans="1:3" x14ac:dyDescent="0.25">
      <c r="A287" s="38" t="s">
        <v>312</v>
      </c>
      <c r="B287" s="10">
        <v>89.221039999999988</v>
      </c>
      <c r="C287" s="10">
        <v>608.51279</v>
      </c>
    </row>
    <row r="288" spans="1:3" x14ac:dyDescent="0.25">
      <c r="A288" s="38" t="s">
        <v>313</v>
      </c>
      <c r="B288" s="10">
        <v>96.141179999999991</v>
      </c>
      <c r="C288" s="10">
        <v>647.61024999999995</v>
      </c>
    </row>
    <row r="289" spans="1:3" x14ac:dyDescent="0.25">
      <c r="A289" s="38" t="s">
        <v>314</v>
      </c>
      <c r="B289" s="10">
        <v>97.483840000000001</v>
      </c>
      <c r="C289" s="10">
        <v>456.08222000000001</v>
      </c>
    </row>
    <row r="290" spans="1:3" x14ac:dyDescent="0.25">
      <c r="A290" s="38" t="s">
        <v>315</v>
      </c>
      <c r="B290" s="10">
        <v>47.327289999999998</v>
      </c>
      <c r="C290" s="10">
        <v>452.02979999999991</v>
      </c>
    </row>
    <row r="291" spans="1:3" x14ac:dyDescent="0.25">
      <c r="A291" s="38" t="s">
        <v>316</v>
      </c>
      <c r="B291" s="10">
        <v>3.4267300000000001</v>
      </c>
      <c r="C291" s="10">
        <v>459.72537</v>
      </c>
    </row>
    <row r="292" spans="1:3" x14ac:dyDescent="0.25">
      <c r="A292" s="38" t="s">
        <v>317</v>
      </c>
      <c r="B292" s="10">
        <v>80.215100000000007</v>
      </c>
      <c r="C292" s="10">
        <v>657.51383999999996</v>
      </c>
    </row>
    <row r="293" spans="1:3" x14ac:dyDescent="0.25">
      <c r="A293" s="38" t="s">
        <v>318</v>
      </c>
      <c r="B293" s="10">
        <v>130.34155999999999</v>
      </c>
      <c r="C293" s="10">
        <v>602.03645999999992</v>
      </c>
    </row>
    <row r="294" spans="1:3" x14ac:dyDescent="0.25">
      <c r="A294" s="38" t="s">
        <v>319</v>
      </c>
      <c r="B294" s="10">
        <v>91.966809999999995</v>
      </c>
      <c r="C294" s="10">
        <v>542.86275999999998</v>
      </c>
    </row>
    <row r="295" spans="1:3" x14ac:dyDescent="0.25">
      <c r="A295" s="38" t="s">
        <v>320</v>
      </c>
      <c r="B295" s="10">
        <v>77.081039999999987</v>
      </c>
      <c r="C295" s="10">
        <v>568.91286000000002</v>
      </c>
    </row>
    <row r="296" spans="1:3" x14ac:dyDescent="0.25">
      <c r="A296" s="38" t="s">
        <v>321</v>
      </c>
      <c r="B296" s="10">
        <v>28.081679999999999</v>
      </c>
      <c r="C296" s="10">
        <v>477.16199999999998</v>
      </c>
    </row>
    <row r="297" spans="1:3" x14ac:dyDescent="0.25">
      <c r="A297" s="38" t="s">
        <v>322</v>
      </c>
      <c r="B297" s="10">
        <v>12.62579</v>
      </c>
      <c r="C297" s="10">
        <v>464.05916000000002</v>
      </c>
    </row>
    <row r="298" spans="1:3" x14ac:dyDescent="0.25">
      <c r="A298" s="38" t="s">
        <v>323</v>
      </c>
      <c r="B298" s="10">
        <v>32.466549999999998</v>
      </c>
      <c r="C298" s="10">
        <v>619.42442000000005</v>
      </c>
    </row>
    <row r="299" spans="1:3" x14ac:dyDescent="0.25">
      <c r="A299" s="38" t="s">
        <v>324</v>
      </c>
      <c r="B299" s="10">
        <v>18.574940000000002</v>
      </c>
      <c r="C299" s="10">
        <v>572.93676000000005</v>
      </c>
    </row>
    <row r="300" spans="1:3" x14ac:dyDescent="0.25">
      <c r="A300" s="38" t="s">
        <v>325</v>
      </c>
      <c r="B300" s="10">
        <v>57.323529999999998</v>
      </c>
      <c r="C300" s="10">
        <v>569.17381</v>
      </c>
    </row>
    <row r="301" spans="1:3" x14ac:dyDescent="0.25">
      <c r="A301" s="38" t="s">
        <v>326</v>
      </c>
      <c r="B301" s="10">
        <v>45.431870000000004</v>
      </c>
      <c r="C301" s="10">
        <v>483.78764000000001</v>
      </c>
    </row>
    <row r="302" spans="1:3" x14ac:dyDescent="0.25">
      <c r="A302" s="38" t="s">
        <v>327</v>
      </c>
      <c r="B302" s="10">
        <v>23.966349999999998</v>
      </c>
      <c r="C302" s="10">
        <v>592.90420000000006</v>
      </c>
    </row>
    <row r="303" spans="1:3" x14ac:dyDescent="0.25">
      <c r="A303" s="38" t="s">
        <v>328</v>
      </c>
      <c r="B303" s="10">
        <v>84.661370000000005</v>
      </c>
      <c r="C303" s="10">
        <v>575.78342999999995</v>
      </c>
    </row>
    <row r="304" spans="1:3" x14ac:dyDescent="0.25">
      <c r="A304" s="38" t="s">
        <v>329</v>
      </c>
      <c r="B304" s="10">
        <v>74.761899999999997</v>
      </c>
      <c r="C304" s="10">
        <v>652.96004999999991</v>
      </c>
    </row>
    <row r="305" spans="1:3" x14ac:dyDescent="0.25">
      <c r="A305" s="38" t="s">
        <v>330</v>
      </c>
      <c r="B305" s="10">
        <v>80.299289999999999</v>
      </c>
      <c r="C305" s="10">
        <v>542.25286000000006</v>
      </c>
    </row>
    <row r="306" spans="1:3" x14ac:dyDescent="0.25">
      <c r="A306" s="38" t="s">
        <v>331</v>
      </c>
      <c r="B306" s="10">
        <v>31.494610000000002</v>
      </c>
      <c r="C306" s="10">
        <v>428.33690999999999</v>
      </c>
    </row>
    <row r="307" spans="1:3" x14ac:dyDescent="0.25">
      <c r="A307" s="38" t="s">
        <v>332</v>
      </c>
      <c r="B307" s="10">
        <v>20.544270000000001</v>
      </c>
      <c r="C307" s="10">
        <v>584.97890000000007</v>
      </c>
    </row>
    <row r="308" spans="1:3" x14ac:dyDescent="0.25">
      <c r="A308" s="38" t="s">
        <v>333</v>
      </c>
      <c r="B308" s="10">
        <v>2.40306</v>
      </c>
      <c r="C308" s="10">
        <v>471.76713999999998</v>
      </c>
    </row>
    <row r="309" spans="1:3" x14ac:dyDescent="0.25">
      <c r="A309" s="38" t="s">
        <v>334</v>
      </c>
      <c r="B309" s="10">
        <v>3.43099</v>
      </c>
      <c r="C309" s="10">
        <v>374.04633000000001</v>
      </c>
    </row>
    <row r="310" spans="1:3" x14ac:dyDescent="0.25">
      <c r="A310" s="38" t="s">
        <v>335</v>
      </c>
      <c r="B310" s="10">
        <v>4.3983699999999999</v>
      </c>
      <c r="C310" s="10">
        <v>538.32335</v>
      </c>
    </row>
    <row r="311" spans="1:3" x14ac:dyDescent="0.25">
      <c r="A311" s="38" t="s">
        <v>336</v>
      </c>
      <c r="B311" s="10">
        <v>14.07404</v>
      </c>
      <c r="C311" s="10">
        <v>629.55962999999997</v>
      </c>
    </row>
    <row r="312" spans="1:3" x14ac:dyDescent="0.25">
      <c r="A312" s="38" t="s">
        <v>337</v>
      </c>
      <c r="B312" s="10">
        <v>73.899749999999997</v>
      </c>
      <c r="C312" s="10">
        <v>527.79802999999993</v>
      </c>
    </row>
    <row r="313" spans="1:3" x14ac:dyDescent="0.25">
      <c r="A313" s="38" t="s">
        <v>338</v>
      </c>
      <c r="B313" s="10">
        <v>80.594440000000006</v>
      </c>
      <c r="C313" s="10">
        <v>356.55601999999988</v>
      </c>
    </row>
    <row r="314" spans="1:3" x14ac:dyDescent="0.25">
      <c r="A314" s="38" t="s">
        <v>339</v>
      </c>
      <c r="B314" s="10">
        <v>7.0958399999999999</v>
      </c>
      <c r="C314" s="10">
        <v>455.85647000000012</v>
      </c>
    </row>
    <row r="315" spans="1:3" x14ac:dyDescent="0.25">
      <c r="A315" s="38" t="s">
        <v>340</v>
      </c>
      <c r="B315" s="10">
        <v>4.3541499999999997</v>
      </c>
      <c r="C315" s="10">
        <v>418.69673999999998</v>
      </c>
    </row>
    <row r="316" spans="1:3" x14ac:dyDescent="0.25">
      <c r="A316" s="38" t="s">
        <v>341</v>
      </c>
      <c r="B316" s="10">
        <v>1.8309599999999999</v>
      </c>
      <c r="C316" s="10">
        <v>417.66174000000001</v>
      </c>
    </row>
    <row r="317" spans="1:3" x14ac:dyDescent="0.25">
      <c r="A317" s="38" t="s">
        <v>342</v>
      </c>
      <c r="B317" s="10">
        <v>17.039359999999999</v>
      </c>
      <c r="C317" s="10">
        <v>504.08438000000001</v>
      </c>
    </row>
    <row r="318" spans="1:3" x14ac:dyDescent="0.25">
      <c r="A318" s="38" t="s">
        <v>343</v>
      </c>
      <c r="B318" s="10">
        <v>11.529529999999999</v>
      </c>
      <c r="C318" s="10">
        <v>453.00389000000001</v>
      </c>
    </row>
    <row r="319" spans="1:3" x14ac:dyDescent="0.25">
      <c r="A319" s="38" t="s">
        <v>344</v>
      </c>
      <c r="B319" s="10">
        <v>4.6234700000000002</v>
      </c>
      <c r="C319" s="10">
        <v>342.15325000000001</v>
      </c>
    </row>
    <row r="320" spans="1:3" x14ac:dyDescent="0.25">
      <c r="A320" s="38" t="s">
        <v>345</v>
      </c>
      <c r="B320" s="10">
        <v>1.4474</v>
      </c>
      <c r="C320" s="10">
        <v>455.01767999999998</v>
      </c>
    </row>
    <row r="321" spans="1:3" x14ac:dyDescent="0.25">
      <c r="A321" s="38" t="s">
        <v>346</v>
      </c>
      <c r="B321" s="10">
        <v>22.54928</v>
      </c>
      <c r="C321" s="10">
        <v>310.16883999999999</v>
      </c>
    </row>
    <row r="322" spans="1:3" x14ac:dyDescent="0.25">
      <c r="A322" s="38" t="s">
        <v>347</v>
      </c>
      <c r="B322" s="10">
        <v>6.1779400000000004</v>
      </c>
      <c r="C322" s="10">
        <v>373.89571000000001</v>
      </c>
    </row>
    <row r="323" spans="1:3" x14ac:dyDescent="0.25">
      <c r="A323" s="38" t="s">
        <v>348</v>
      </c>
      <c r="B323" s="10">
        <v>20.487279999999998</v>
      </c>
      <c r="C323" s="10">
        <v>718.01936000000012</v>
      </c>
    </row>
    <row r="324" spans="1:3" x14ac:dyDescent="0.25">
      <c r="A324" s="38" t="s">
        <v>349</v>
      </c>
      <c r="B324" s="10">
        <v>32.484999999999999</v>
      </c>
      <c r="C324" s="10">
        <v>518.98226999999997</v>
      </c>
    </row>
    <row r="325" spans="1:3" x14ac:dyDescent="0.25">
      <c r="A325" s="38" t="s">
        <v>350</v>
      </c>
      <c r="B325" s="10">
        <v>5.3396400000000002</v>
      </c>
      <c r="C325" s="10">
        <v>418.89013</v>
      </c>
    </row>
    <row r="326" spans="1:3" x14ac:dyDescent="0.25">
      <c r="A326" s="38" t="s">
        <v>351</v>
      </c>
      <c r="B326" s="10">
        <v>2.7595800000000001</v>
      </c>
      <c r="C326" s="10">
        <v>507.08481999999998</v>
      </c>
    </row>
    <row r="327" spans="1:3" x14ac:dyDescent="0.25">
      <c r="A327" s="38" t="s">
        <v>352</v>
      </c>
      <c r="B327" s="10">
        <v>23.437909999999999</v>
      </c>
      <c r="C327" s="10">
        <v>594.89393999999993</v>
      </c>
    </row>
    <row r="328" spans="1:3" x14ac:dyDescent="0.25">
      <c r="A328" s="38" t="s">
        <v>353</v>
      </c>
      <c r="B328" s="10">
        <v>84.528689999999997</v>
      </c>
      <c r="C328" s="10">
        <v>674.28240000000005</v>
      </c>
    </row>
    <row r="329" spans="1:3" x14ac:dyDescent="0.25">
      <c r="A329" s="38" t="s">
        <v>354</v>
      </c>
      <c r="B329" s="10">
        <v>63.257249999999999</v>
      </c>
      <c r="C329" s="10">
        <v>601.95259999999996</v>
      </c>
    </row>
    <row r="330" spans="1:3" x14ac:dyDescent="0.25">
      <c r="A330" s="38" t="s">
        <v>355</v>
      </c>
      <c r="B330" s="10">
        <v>26.372219999999999</v>
      </c>
      <c r="C330" s="10">
        <v>471.08219000000003</v>
      </c>
    </row>
    <row r="331" spans="1:3" x14ac:dyDescent="0.25">
      <c r="A331" s="38" t="s">
        <v>356</v>
      </c>
      <c r="B331" s="10">
        <v>52.010829999999999</v>
      </c>
      <c r="C331" s="10">
        <v>561.5942</v>
      </c>
    </row>
    <row r="332" spans="1:3" x14ac:dyDescent="0.25">
      <c r="A332" s="38" t="s">
        <v>357</v>
      </c>
      <c r="B332" s="10">
        <v>103.62224000000001</v>
      </c>
      <c r="C332" s="10">
        <v>582.03769999999997</v>
      </c>
    </row>
    <row r="333" spans="1:3" x14ac:dyDescent="0.25">
      <c r="A333" s="38" t="s">
        <v>358</v>
      </c>
      <c r="B333" s="10">
        <v>103.50686</v>
      </c>
      <c r="C333" s="10">
        <v>653.50875999999994</v>
      </c>
    </row>
    <row r="334" spans="1:3" x14ac:dyDescent="0.25">
      <c r="A334" s="38" t="s">
        <v>359</v>
      </c>
      <c r="B334" s="10">
        <v>97.933339999999987</v>
      </c>
      <c r="C334" s="10">
        <v>782.71683000000007</v>
      </c>
    </row>
    <row r="335" spans="1:3" x14ac:dyDescent="0.25">
      <c r="A335" s="38" t="s">
        <v>360</v>
      </c>
      <c r="B335" s="10">
        <v>91.963859999999997</v>
      </c>
      <c r="C335" s="10">
        <v>558.76860000000011</v>
      </c>
    </row>
    <row r="336" spans="1:3" x14ac:dyDescent="0.25">
      <c r="A336" s="38" t="s">
        <v>361</v>
      </c>
      <c r="B336" s="10">
        <v>96.311720000000008</v>
      </c>
      <c r="C336" s="10">
        <v>517.99995999999999</v>
      </c>
    </row>
    <row r="337" spans="1:3" x14ac:dyDescent="0.25">
      <c r="A337" s="38" t="s">
        <v>362</v>
      </c>
      <c r="B337" s="10">
        <v>127.7274</v>
      </c>
      <c r="C337" s="10">
        <v>715.56739999999991</v>
      </c>
    </row>
    <row r="338" spans="1:3" x14ac:dyDescent="0.25">
      <c r="A338" s="38" t="s">
        <v>363</v>
      </c>
      <c r="B338" s="10">
        <v>126.96588</v>
      </c>
      <c r="C338" s="10">
        <v>575.10733999999991</v>
      </c>
    </row>
    <row r="339" spans="1:3" x14ac:dyDescent="0.25">
      <c r="A339" s="38" t="s">
        <v>364</v>
      </c>
      <c r="B339" s="10">
        <v>75.054259999999999</v>
      </c>
      <c r="C339" s="10">
        <v>450.97908000000001</v>
      </c>
    </row>
    <row r="340" spans="1:3" x14ac:dyDescent="0.25">
      <c r="A340" s="38" t="s">
        <v>365</v>
      </c>
      <c r="B340" s="10">
        <v>109.72532</v>
      </c>
      <c r="C340" s="10">
        <v>676.62734999999998</v>
      </c>
    </row>
    <row r="341" spans="1:3" x14ac:dyDescent="0.25">
      <c r="A341" s="38" t="s">
        <v>366</v>
      </c>
      <c r="B341" s="10">
        <v>124.35088</v>
      </c>
      <c r="C341" s="10">
        <v>782.58039000000008</v>
      </c>
    </row>
    <row r="342" spans="1:3" x14ac:dyDescent="0.25">
      <c r="A342" s="38" t="s">
        <v>367</v>
      </c>
      <c r="B342" s="10">
        <v>113.84165</v>
      </c>
      <c r="C342" s="10">
        <v>834.83831999999995</v>
      </c>
    </row>
    <row r="343" spans="1:3" x14ac:dyDescent="0.25">
      <c r="A343" s="38" t="s">
        <v>368</v>
      </c>
      <c r="B343" s="10">
        <v>101.77212</v>
      </c>
      <c r="C343" s="10">
        <v>745.6687300000001</v>
      </c>
    </row>
    <row r="344" spans="1:3" x14ac:dyDescent="0.25">
      <c r="A344" s="38" t="s">
        <v>369</v>
      </c>
      <c r="B344" s="10">
        <v>80.292169999999999</v>
      </c>
      <c r="C344" s="10">
        <v>714.00337999999999</v>
      </c>
    </row>
    <row r="345" spans="1:3" x14ac:dyDescent="0.25">
      <c r="A345" s="38" t="s">
        <v>370</v>
      </c>
      <c r="B345" s="10">
        <v>62.789810000000003</v>
      </c>
      <c r="C345" s="10">
        <v>552.34421000000009</v>
      </c>
    </row>
    <row r="346" spans="1:3" x14ac:dyDescent="0.25">
      <c r="A346" s="38" t="s">
        <v>371</v>
      </c>
      <c r="B346" s="10">
        <v>86.114760000000004</v>
      </c>
      <c r="C346" s="10">
        <v>481.10581000000002</v>
      </c>
    </row>
    <row r="347" spans="1:3" x14ac:dyDescent="0.25">
      <c r="A347" s="38" t="s">
        <v>372</v>
      </c>
      <c r="B347" s="10">
        <v>103.56294</v>
      </c>
      <c r="C347" s="10">
        <v>518.11561000000006</v>
      </c>
    </row>
    <row r="348" spans="1:3" x14ac:dyDescent="0.25">
      <c r="A348" s="38" t="s">
        <v>373</v>
      </c>
      <c r="B348" s="10">
        <v>106.35500999999999</v>
      </c>
      <c r="C348" s="10">
        <v>809.28531999999996</v>
      </c>
    </row>
    <row r="349" spans="1:3" x14ac:dyDescent="0.25">
      <c r="A349" s="38" t="s">
        <v>374</v>
      </c>
      <c r="B349" s="10">
        <v>79.550049999999999</v>
      </c>
      <c r="C349" s="10">
        <v>891.62138000000004</v>
      </c>
    </row>
    <row r="350" spans="1:3" x14ac:dyDescent="0.25">
      <c r="A350" s="38" t="s">
        <v>375</v>
      </c>
      <c r="B350" s="10">
        <v>93.239900000000006</v>
      </c>
      <c r="C350" s="10">
        <v>789.20388000000003</v>
      </c>
    </row>
    <row r="351" spans="1:3" x14ac:dyDescent="0.25">
      <c r="A351" s="38" t="s">
        <v>376</v>
      </c>
      <c r="B351" s="10">
        <v>140.27486999999999</v>
      </c>
      <c r="C351" s="10">
        <v>853.30367000000001</v>
      </c>
    </row>
    <row r="352" spans="1:3" x14ac:dyDescent="0.25">
      <c r="A352" s="38" t="s">
        <v>377</v>
      </c>
      <c r="B352" s="10">
        <v>125.13833</v>
      </c>
      <c r="C352" s="10">
        <v>888.14260999999988</v>
      </c>
    </row>
    <row r="353" spans="1:3" x14ac:dyDescent="0.25">
      <c r="A353" s="38" t="s">
        <v>378</v>
      </c>
      <c r="B353" s="10">
        <v>117.56391000000001</v>
      </c>
      <c r="C353" s="10">
        <v>826.43956000000003</v>
      </c>
    </row>
    <row r="354" spans="1:3" x14ac:dyDescent="0.25">
      <c r="A354" s="38" t="s">
        <v>379</v>
      </c>
      <c r="B354" s="10">
        <v>121.37615</v>
      </c>
      <c r="C354" s="10">
        <v>767.08238000000006</v>
      </c>
    </row>
    <row r="355" spans="1:3" x14ac:dyDescent="0.25">
      <c r="A355" s="38" t="s">
        <v>380</v>
      </c>
      <c r="B355" s="10">
        <v>148.66569000000001</v>
      </c>
      <c r="C355" s="10">
        <v>788.53632999999991</v>
      </c>
    </row>
    <row r="356" spans="1:3" x14ac:dyDescent="0.25">
      <c r="A356" s="38" t="s">
        <v>381</v>
      </c>
      <c r="B356" s="10">
        <v>185.95817</v>
      </c>
      <c r="C356" s="10">
        <v>729.37255999999991</v>
      </c>
    </row>
    <row r="357" spans="1:3" x14ac:dyDescent="0.25">
      <c r="A357" s="38" t="s">
        <v>382</v>
      </c>
      <c r="B357" s="10">
        <v>152.42578</v>
      </c>
      <c r="C357" s="10">
        <v>807.45226999999988</v>
      </c>
    </row>
    <row r="358" spans="1:3" x14ac:dyDescent="0.25">
      <c r="A358" s="38" t="s">
        <v>383</v>
      </c>
      <c r="B358" s="10">
        <v>123.56368000000001</v>
      </c>
      <c r="C358" s="10">
        <v>830.37960999999996</v>
      </c>
    </row>
    <row r="359" spans="1:3" x14ac:dyDescent="0.25">
      <c r="A359" s="38" t="s">
        <v>384</v>
      </c>
      <c r="B359" s="10">
        <v>150.76080999999999</v>
      </c>
      <c r="C359" s="10">
        <v>668.04956000000004</v>
      </c>
    </row>
    <row r="360" spans="1:3" x14ac:dyDescent="0.25">
      <c r="A360" s="38" t="s">
        <v>385</v>
      </c>
      <c r="B360" s="10">
        <v>141.72414000000001</v>
      </c>
      <c r="C360" s="10">
        <v>500.24916999999999</v>
      </c>
    </row>
    <row r="361" spans="1:3" x14ac:dyDescent="0.25">
      <c r="A361" s="38" t="s">
        <v>386</v>
      </c>
      <c r="B361" s="10">
        <v>140.95291</v>
      </c>
      <c r="C361" s="10">
        <v>791.02278000000001</v>
      </c>
    </row>
    <row r="362" spans="1:3" x14ac:dyDescent="0.25">
      <c r="A362" s="38" t="s">
        <v>387</v>
      </c>
      <c r="B362" s="10">
        <v>145.22071</v>
      </c>
      <c r="C362" s="10">
        <v>728.38468999999998</v>
      </c>
    </row>
    <row r="363" spans="1:3" x14ac:dyDescent="0.25">
      <c r="A363" s="38" t="s">
        <v>388</v>
      </c>
      <c r="B363" s="10">
        <v>98.62803000000001</v>
      </c>
      <c r="C363" s="10">
        <v>763.83382999999992</v>
      </c>
    </row>
    <row r="364" spans="1:3" x14ac:dyDescent="0.25">
      <c r="A364" s="38" t="s">
        <v>389</v>
      </c>
      <c r="B364" s="10">
        <v>17.947389999999999</v>
      </c>
      <c r="C364" s="10">
        <v>719.56871000000012</v>
      </c>
    </row>
    <row r="365" spans="1:3" x14ac:dyDescent="0.25">
      <c r="A365" s="38" t="s">
        <v>390</v>
      </c>
      <c r="B365" s="10">
        <v>66.386320000000012</v>
      </c>
      <c r="C365" s="10">
        <v>817.96009000000004</v>
      </c>
    </row>
    <row r="366" spans="1:3" x14ac:dyDescent="0.25">
      <c r="A366" s="38" t="s">
        <v>391</v>
      </c>
      <c r="B366" s="10">
        <v>89.046119999999988</v>
      </c>
      <c r="C366" s="10">
        <v>801.24552999999992</v>
      </c>
    </row>
    <row r="367" spans="1:3" x14ac:dyDescent="0.25">
      <c r="A367" s="38" t="s">
        <v>392</v>
      </c>
      <c r="B367" s="10">
        <v>75.612560000000002</v>
      </c>
      <c r="C367" s="10">
        <v>797.02053000000001</v>
      </c>
    </row>
    <row r="368" spans="1:3" x14ac:dyDescent="0.25">
      <c r="A368" s="38" t="s">
        <v>393</v>
      </c>
      <c r="B368" s="10">
        <v>94.601309999999998</v>
      </c>
      <c r="C368" s="10">
        <v>824.93454999999994</v>
      </c>
    </row>
    <row r="369" spans="1:3" x14ac:dyDescent="0.25">
      <c r="A369" s="38" t="s">
        <v>394</v>
      </c>
      <c r="B369" s="10">
        <v>126.17843000000001</v>
      </c>
      <c r="C369" s="10">
        <v>822.23591999999985</v>
      </c>
    </row>
  </sheetData>
  <mergeCells count="2">
    <mergeCell ref="A1:C1"/>
    <mergeCell ref="A2:C2"/>
  </mergeCells>
  <conditionalFormatting sqref="A1:A2">
    <cfRule type="cellIs" dxfId="5" priority="3" operator="equal">
      <formula>""</formula>
    </cfRule>
  </conditionalFormatting>
  <conditionalFormatting sqref="A3:C3">
    <cfRule type="cellIs" dxfId="4" priority="1" operator="equal">
      <formula>""</formula>
    </cfRule>
  </conditionalFormatting>
  <conditionalFormatting sqref="A3:C3">
    <cfRule type="cellIs" dxfId="3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30"/>
  <sheetViews>
    <sheetView tabSelected="1" topLeftCell="A7" workbookViewId="0">
      <selection activeCell="A23" sqref="A23"/>
    </sheetView>
  </sheetViews>
  <sheetFormatPr baseColWidth="10" defaultRowHeight="15" x14ac:dyDescent="0.25"/>
  <cols>
    <col min="1" max="1" width="22.140625" customWidth="1"/>
    <col min="2" max="2" width="9.85546875" customWidth="1"/>
    <col min="3" max="3" width="12.85546875" customWidth="1"/>
    <col min="4" max="4" width="9.7109375" customWidth="1"/>
    <col min="5" max="5" width="12.7109375" customWidth="1"/>
    <col min="6" max="6" width="14.5703125" customWidth="1"/>
    <col min="7" max="7" width="11.85546875" bestFit="1" customWidth="1"/>
    <col min="8" max="8" width="30.140625" customWidth="1"/>
  </cols>
  <sheetData>
    <row r="1" spans="1:8" ht="15" customHeight="1" x14ac:dyDescent="0.25">
      <c r="A1" s="43" t="s">
        <v>395</v>
      </c>
      <c r="B1" s="43"/>
      <c r="C1" s="43"/>
      <c r="D1" s="43"/>
      <c r="E1" s="43"/>
      <c r="F1" s="43"/>
    </row>
    <row r="2" spans="1:8" x14ac:dyDescent="0.25">
      <c r="A2" s="48" t="s">
        <v>405</v>
      </c>
      <c r="B2" s="48"/>
      <c r="C2" s="48"/>
      <c r="D2" s="48"/>
      <c r="E2" s="48"/>
      <c r="F2" s="48"/>
    </row>
    <row r="3" spans="1:8" ht="44.25" customHeight="1" x14ac:dyDescent="0.25">
      <c r="A3" s="40" t="s">
        <v>16</v>
      </c>
      <c r="B3" s="40" t="s">
        <v>22</v>
      </c>
      <c r="C3" s="40" t="s">
        <v>1</v>
      </c>
      <c r="D3" s="40" t="s">
        <v>23</v>
      </c>
      <c r="E3" s="40" t="s">
        <v>1</v>
      </c>
      <c r="F3" s="40" t="s">
        <v>24</v>
      </c>
    </row>
    <row r="4" spans="1:8" x14ac:dyDescent="0.25">
      <c r="A4" s="49" t="s">
        <v>6</v>
      </c>
      <c r="B4" s="49"/>
      <c r="C4" s="49"/>
      <c r="D4" s="49"/>
      <c r="E4" s="49"/>
      <c r="F4" s="49"/>
    </row>
    <row r="5" spans="1:8" x14ac:dyDescent="0.25">
      <c r="A5" s="15" t="s">
        <v>0</v>
      </c>
      <c r="B5" s="16">
        <v>50393.98541139975</v>
      </c>
      <c r="C5" s="17">
        <f>B5/B$26</f>
        <v>0.71873525357141865</v>
      </c>
      <c r="D5" s="16">
        <v>45636.00353432964</v>
      </c>
      <c r="E5" s="17">
        <f>D5/D$26</f>
        <v>0.65830443287443974</v>
      </c>
      <c r="F5" s="17">
        <f>+(Hoja5!D5-Hoja5!B5)/Hoja5!B5</f>
        <v>-9.4415669612703312E-2</v>
      </c>
      <c r="G5" s="6"/>
    </row>
    <row r="6" spans="1:8" x14ac:dyDescent="0.25">
      <c r="A6" s="15" t="s">
        <v>4</v>
      </c>
      <c r="B6" s="16">
        <v>112.23747600000002</v>
      </c>
      <c r="C6" s="17">
        <f>B6/B$26</f>
        <v>1.6007670382590475E-3</v>
      </c>
      <c r="D6" s="16">
        <v>136.13818730000006</v>
      </c>
      <c r="E6" s="17">
        <f>D6/D$26</f>
        <v>1.963808511752436E-3</v>
      </c>
      <c r="F6" s="17">
        <f>+(D6-B6)/B6</f>
        <v>0.21294769048441572</v>
      </c>
      <c r="G6" s="6"/>
    </row>
    <row r="7" spans="1:8" x14ac:dyDescent="0.25">
      <c r="A7" s="15" t="s">
        <v>407</v>
      </c>
      <c r="B7" s="16">
        <v>13319.253079850001</v>
      </c>
      <c r="C7" s="18">
        <f>B7/B$26</f>
        <v>0.18996347801383365</v>
      </c>
      <c r="D7" s="16">
        <v>17284.387307880006</v>
      </c>
      <c r="E7" s="17">
        <f>D7/D$26</f>
        <v>0.24932921165493227</v>
      </c>
      <c r="F7" s="17">
        <f>+(D7-B7)/B7</f>
        <v>0.29769944337409193</v>
      </c>
      <c r="G7" s="6"/>
    </row>
    <row r="8" spans="1:8" x14ac:dyDescent="0.25">
      <c r="A8" s="19" t="s">
        <v>3</v>
      </c>
      <c r="B8" s="20">
        <f>+B5+B6+B7</f>
        <v>63825.475967249753</v>
      </c>
      <c r="C8" s="21">
        <f>B8/B$26</f>
        <v>0.91029949862351134</v>
      </c>
      <c r="D8" s="20">
        <f>+D5+D6+D7</f>
        <v>63056.529029509649</v>
      </c>
      <c r="E8" s="21">
        <f>D8/D$26</f>
        <v>0.90959745304112449</v>
      </c>
      <c r="F8" s="21">
        <f>+(D8-B8)/B8</f>
        <v>-1.2047649094456691E-2</v>
      </c>
      <c r="G8" s="6"/>
    </row>
    <row r="9" spans="1:8" x14ac:dyDescent="0.25">
      <c r="A9" s="49" t="s">
        <v>15</v>
      </c>
      <c r="B9" s="49"/>
      <c r="C9" s="49"/>
      <c r="D9" s="49"/>
      <c r="E9" s="49"/>
      <c r="F9" s="49"/>
      <c r="G9" s="6"/>
    </row>
    <row r="10" spans="1:8" x14ac:dyDescent="0.25">
      <c r="A10" s="22" t="s">
        <v>19</v>
      </c>
      <c r="B10" s="23">
        <f>SUM(B11:B16)</f>
        <v>5289.6816681800001</v>
      </c>
      <c r="C10" s="24">
        <f t="shared" ref="C10:C20" si="0">B10/B$26</f>
        <v>7.5443143939780646E-2</v>
      </c>
      <c r="D10" s="23">
        <f>SUM(D11:D16)</f>
        <v>5148.8317315500008</v>
      </c>
      <c r="E10" s="24">
        <f t="shared" ref="E10:E20" si="1">D10/D$26</f>
        <v>7.4272471086434991E-2</v>
      </c>
      <c r="F10" s="24">
        <f t="shared" ref="F10:F19" si="2">+(D10-B10)/B10</f>
        <v>-2.6627299233766746E-2</v>
      </c>
      <c r="G10" s="6"/>
      <c r="H10" s="1"/>
    </row>
    <row r="11" spans="1:8" x14ac:dyDescent="0.25">
      <c r="A11" s="15" t="s">
        <v>0</v>
      </c>
      <c r="B11" s="16">
        <v>3980.9</v>
      </c>
      <c r="C11" s="17">
        <f t="shared" si="0"/>
        <v>5.6776878184657695E-2</v>
      </c>
      <c r="D11" s="16">
        <v>4100.5600000000004</v>
      </c>
      <c r="E11" s="17">
        <f t="shared" si="1"/>
        <v>5.9151034626355466E-2</v>
      </c>
      <c r="F11" s="17">
        <f t="shared" si="2"/>
        <v>3.0058529478258763E-2</v>
      </c>
      <c r="G11" s="6"/>
      <c r="H11" s="1"/>
    </row>
    <row r="12" spans="1:8" x14ac:dyDescent="0.25">
      <c r="A12" s="15" t="s">
        <v>25</v>
      </c>
      <c r="B12" s="16">
        <v>1.2998185999999998</v>
      </c>
      <c r="C12" s="17">
        <f t="shared" si="0"/>
        <v>1.8538431589427592E-5</v>
      </c>
      <c r="D12" s="16">
        <v>0.26355168000000007</v>
      </c>
      <c r="E12" s="17">
        <f t="shared" si="1"/>
        <v>3.8017623323434256E-6</v>
      </c>
      <c r="F12" s="17">
        <f t="shared" si="2"/>
        <v>-0.79723964559362348</v>
      </c>
      <c r="G12" s="6"/>
      <c r="H12" s="1"/>
    </row>
    <row r="13" spans="1:8" x14ac:dyDescent="0.25">
      <c r="A13" s="15" t="s">
        <v>26</v>
      </c>
      <c r="B13" s="16">
        <v>68.229657960000026</v>
      </c>
      <c r="C13" s="17">
        <f t="shared" si="0"/>
        <v>9.7311336094244559E-4</v>
      </c>
      <c r="D13" s="16">
        <v>66.692507830000011</v>
      </c>
      <c r="E13" s="17">
        <f t="shared" si="1"/>
        <v>9.6204685213015131E-4</v>
      </c>
      <c r="F13" s="17">
        <f t="shared" si="2"/>
        <v>-2.2529061055841387E-2</v>
      </c>
      <c r="G13" s="6"/>
      <c r="H13" s="1"/>
    </row>
    <row r="14" spans="1:8" x14ac:dyDescent="0.25">
      <c r="A14" s="15" t="s">
        <v>27</v>
      </c>
      <c r="B14" s="16">
        <v>1160.9583489400004</v>
      </c>
      <c r="C14" s="17">
        <f t="shared" si="0"/>
        <v>1.6557961957152333E-2</v>
      </c>
      <c r="D14" s="16">
        <v>922.18057616999988</v>
      </c>
      <c r="E14" s="17">
        <f t="shared" si="1"/>
        <v>1.3302557502581134E-2</v>
      </c>
      <c r="F14" s="17">
        <f t="shared" si="2"/>
        <v>-0.20567298817224047</v>
      </c>
      <c r="G14" s="6"/>
      <c r="H14" s="1"/>
    </row>
    <row r="15" spans="1:8" x14ac:dyDescent="0.25">
      <c r="A15" s="15" t="s">
        <v>4</v>
      </c>
      <c r="B15" s="16">
        <v>14.969779899999999</v>
      </c>
      <c r="C15" s="17">
        <f t="shared" si="0"/>
        <v>2.1350382321420712E-4</v>
      </c>
      <c r="D15" s="16">
        <v>49.018487949999994</v>
      </c>
      <c r="E15" s="17">
        <f t="shared" si="1"/>
        <v>7.0709714723404544E-4</v>
      </c>
      <c r="F15" s="17">
        <f>+(D15-B15)/B15</f>
        <v>2.2744962369152799</v>
      </c>
      <c r="G15" s="6"/>
      <c r="H15" s="1"/>
    </row>
    <row r="16" spans="1:8" x14ac:dyDescent="0.25">
      <c r="A16" s="15" t="s">
        <v>13</v>
      </c>
      <c r="B16" s="16">
        <v>63.324062780000006</v>
      </c>
      <c r="C16" s="17">
        <f t="shared" si="0"/>
        <v>9.0314818222454133E-4</v>
      </c>
      <c r="D16" s="16">
        <v>10.116607920000005</v>
      </c>
      <c r="E16" s="17">
        <f t="shared" si="1"/>
        <v>1.4593319580183736E-4</v>
      </c>
      <c r="F16" s="17">
        <f>+(D16-B16)/B16</f>
        <v>-0.84024070036145582</v>
      </c>
      <c r="G16" s="6"/>
      <c r="H16" s="1"/>
    </row>
    <row r="17" spans="1:8" x14ac:dyDescent="0.25">
      <c r="A17" s="22" t="s">
        <v>20</v>
      </c>
      <c r="B17" s="23">
        <f>SUM(B18:B19)</f>
        <v>731.98378383000056</v>
      </c>
      <c r="C17" s="24">
        <f t="shared" si="0"/>
        <v>1.0439788522108254E-2</v>
      </c>
      <c r="D17" s="23">
        <f>SUM(D18:D19)</f>
        <v>782.65475188999937</v>
      </c>
      <c r="E17" s="24">
        <f t="shared" si="1"/>
        <v>1.1289881950154856E-2</v>
      </c>
      <c r="F17" s="24">
        <f t="shared" si="2"/>
        <v>6.9224167501184541E-2</v>
      </c>
      <c r="G17" s="6"/>
      <c r="H17" s="1"/>
    </row>
    <row r="18" spans="1:8" x14ac:dyDescent="0.25">
      <c r="A18" s="15" t="s">
        <v>28</v>
      </c>
      <c r="B18" s="16">
        <v>699.3907838300006</v>
      </c>
      <c r="C18" s="17">
        <f t="shared" si="0"/>
        <v>9.9749366567831906E-3</v>
      </c>
      <c r="D18" s="16">
        <v>724.43975188999934</v>
      </c>
      <c r="E18" s="17">
        <f t="shared" si="1"/>
        <v>1.0450124092502905E-2</v>
      </c>
      <c r="F18" s="17">
        <f t="shared" si="2"/>
        <v>3.5815410553204176E-2</v>
      </c>
      <c r="G18" s="6"/>
      <c r="H18" s="1"/>
    </row>
    <row r="19" spans="1:8" x14ac:dyDescent="0.25">
      <c r="A19" s="15" t="s">
        <v>407</v>
      </c>
      <c r="B19" s="16">
        <v>32.593000000000004</v>
      </c>
      <c r="C19" s="17">
        <f t="shared" si="0"/>
        <v>4.6485186532506427E-4</v>
      </c>
      <c r="D19" s="16">
        <v>58.215000000000003</v>
      </c>
      <c r="E19" s="17">
        <f t="shared" si="1"/>
        <v>8.3975785765195076E-4</v>
      </c>
      <c r="F19" s="17">
        <f t="shared" si="2"/>
        <v>0.78611971895805843</v>
      </c>
      <c r="G19" s="6"/>
      <c r="H19" s="1"/>
    </row>
    <row r="20" spans="1:8" x14ac:dyDescent="0.25">
      <c r="A20" s="22" t="s">
        <v>21</v>
      </c>
      <c r="B20" s="23">
        <f>SUM(B21:B24)</f>
        <v>267.66811733999998</v>
      </c>
      <c r="C20" s="24">
        <f t="shared" si="0"/>
        <v>3.8175689145996737E-3</v>
      </c>
      <c r="D20" s="23">
        <f>SUM(D21:D24)</f>
        <v>335.53944939999991</v>
      </c>
      <c r="E20" s="24">
        <f t="shared" si="1"/>
        <v>4.8401939222856493E-3</v>
      </c>
      <c r="F20" s="24">
        <f>+(D20-B20)/B20</f>
        <v>0.25356524615065662</v>
      </c>
      <c r="G20" s="6"/>
      <c r="H20" s="1"/>
    </row>
    <row r="21" spans="1:8" x14ac:dyDescent="0.25">
      <c r="A21" s="15" t="s">
        <v>25</v>
      </c>
      <c r="B21" s="16">
        <v>1.0599528900000001</v>
      </c>
      <c r="C21" s="17">
        <f t="shared" ref="C21:E21" si="3">B21/B$26</f>
        <v>1.5117389564421584E-5</v>
      </c>
      <c r="D21" s="16">
        <v>1.08469101</v>
      </c>
      <c r="E21" s="17">
        <f t="shared" si="3"/>
        <v>1.5646788607264979E-5</v>
      </c>
      <c r="F21" s="17">
        <f t="shared" ref="F21:F22" si="4">+(D21-B21)/B21</f>
        <v>2.3338886315975665E-2</v>
      </c>
      <c r="G21" s="6"/>
      <c r="H21" s="1"/>
    </row>
    <row r="22" spans="1:8" x14ac:dyDescent="0.25">
      <c r="A22" s="15" t="s">
        <v>407</v>
      </c>
      <c r="B22" s="16">
        <v>199.43199999999999</v>
      </c>
      <c r="C22" s="17">
        <f t="shared" ref="C22:E22" si="5">B22/B$26</f>
        <v>2.8443634278988803E-3</v>
      </c>
      <c r="D22" s="16">
        <v>228.02699999999999</v>
      </c>
      <c r="E22" s="17">
        <f t="shared" si="5"/>
        <v>3.2893148674190734E-3</v>
      </c>
      <c r="F22" s="17">
        <f t="shared" si="4"/>
        <v>0.14338220546351638</v>
      </c>
      <c r="G22" s="6"/>
      <c r="H22" s="1"/>
    </row>
    <row r="23" spans="1:8" x14ac:dyDescent="0.25">
      <c r="A23" s="15" t="s">
        <v>0</v>
      </c>
      <c r="B23" s="16">
        <v>62.322127249999987</v>
      </c>
      <c r="C23" s="17">
        <f t="shared" ref="C23:E23" si="6">B23/B$26</f>
        <v>8.888582549378244E-4</v>
      </c>
      <c r="D23" s="16">
        <v>100.78840337999998</v>
      </c>
      <c r="E23" s="17">
        <f t="shared" si="6"/>
        <v>1.4538839422579991E-3</v>
      </c>
      <c r="F23" s="17">
        <f>+(D23-B23)/B23</f>
        <v>0.61721699542917963</v>
      </c>
      <c r="G23" s="6"/>
      <c r="H23" s="1"/>
    </row>
    <row r="24" spans="1:8" x14ac:dyDescent="0.25">
      <c r="A24" s="15" t="s">
        <v>4</v>
      </c>
      <c r="B24" s="16">
        <v>4.8540372000000005</v>
      </c>
      <c r="C24" s="17"/>
      <c r="D24" s="16">
        <v>5.6393550100000018</v>
      </c>
      <c r="E24" s="17">
        <f t="shared" ref="E24" si="7">D24/D$26</f>
        <v>8.1348324001312319E-5</v>
      </c>
      <c r="F24" s="17">
        <f>+(D24-B24)/B24</f>
        <v>0.16178652483339048</v>
      </c>
      <c r="G24" s="6"/>
      <c r="H24" s="1"/>
    </row>
    <row r="25" spans="1:8" x14ac:dyDescent="0.25">
      <c r="A25" s="19" t="s">
        <v>14</v>
      </c>
      <c r="B25" s="20">
        <f>+SUM(B10,B17,B20)</f>
        <v>6289.3335693500012</v>
      </c>
      <c r="C25" s="21">
        <f>B25/B$26</f>
        <v>8.9700501376488578E-2</v>
      </c>
      <c r="D25" s="20">
        <f>+SUM(D10,D17,D20)</f>
        <v>6267.0259328400007</v>
      </c>
      <c r="E25" s="21">
        <f>D25/D$26</f>
        <v>9.0402546958875493E-2</v>
      </c>
      <c r="F25" s="21">
        <f>+(D25-B25)/B25</f>
        <v>-3.546899884387274E-3</v>
      </c>
      <c r="G25" s="6"/>
      <c r="H25" s="1"/>
    </row>
    <row r="26" spans="1:8" x14ac:dyDescent="0.25">
      <c r="A26" s="25" t="s">
        <v>5</v>
      </c>
      <c r="B26" s="26">
        <f>+B25+B8</f>
        <v>70114.809536599758</v>
      </c>
      <c r="C26" s="27">
        <f>C25+C8</f>
        <v>0.99999999999999989</v>
      </c>
      <c r="D26" s="26">
        <f>+D25+D8</f>
        <v>69323.554962349648</v>
      </c>
      <c r="E26" s="27">
        <f>E25+E8</f>
        <v>1</v>
      </c>
      <c r="F26" s="27">
        <f>+(D26-B26)/B26</f>
        <v>-1.1285127628237752E-2</v>
      </c>
      <c r="G26" s="6"/>
      <c r="H26" s="1"/>
    </row>
    <row r="27" spans="1:8" x14ac:dyDescent="0.25">
      <c r="D27" s="7"/>
      <c r="G27" s="6"/>
      <c r="H27" s="1"/>
    </row>
    <row r="28" spans="1:8" x14ac:dyDescent="0.25">
      <c r="B28" s="6"/>
      <c r="C28" s="6"/>
      <c r="D28" s="6"/>
      <c r="G28" s="6"/>
      <c r="H28" s="1"/>
    </row>
    <row r="29" spans="1:8" x14ac:dyDescent="0.25">
      <c r="B29" s="7"/>
      <c r="D29" s="7"/>
      <c r="H29" s="1"/>
    </row>
    <row r="30" spans="1:8" x14ac:dyDescent="0.25">
      <c r="C30" s="1"/>
      <c r="E30" s="1"/>
    </row>
  </sheetData>
  <mergeCells count="4">
    <mergeCell ref="A4:F4"/>
    <mergeCell ref="A9:F9"/>
    <mergeCell ref="A1:F1"/>
    <mergeCell ref="A2:F2"/>
  </mergeCells>
  <conditionalFormatting sqref="A1:A2">
    <cfRule type="cellIs" dxfId="2" priority="3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ignoredErrors>
    <ignoredError sqref="C10:D10 C17:D17 C20:D20 C25:D25 C8:D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Albeiro Cadavid Mazo - 50074</dc:creator>
  <cp:lastModifiedBy>JUAN CAMILO GAVIRIA ORTIZ</cp:lastModifiedBy>
  <dcterms:created xsi:type="dcterms:W3CDTF">2014-02-06T20:39:06Z</dcterms:created>
  <dcterms:modified xsi:type="dcterms:W3CDTF">2021-03-26T16:16:25Z</dcterms:modified>
</cp:coreProperties>
</file>