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saempresas-my.sharepoint.com/personal/jgaviria_xm_com_co/Documents/InformesAnualesXM/2022/Informacion_Recibida/Registro de Fronteras/"/>
    </mc:Choice>
  </mc:AlternateContent>
  <xr:revisionPtr revIDLastSave="60" documentId="8_{7DB84A26-0E57-42FD-A561-803FD4C8FF3B}" xr6:coauthVersionLast="45" xr6:coauthVersionMax="47" xr10:uidLastSave="{006039A1-4185-4FD9-BD10-4EB52A30279C}"/>
  <bookViews>
    <workbookView xWindow="-110" yWindow="-110" windowWidth="19420" windowHeight="10420" xr2:uid="{532C3DB1-B04A-4CB4-AD47-E1831F25C68F}"/>
  </bookViews>
  <sheets>
    <sheet name="EvolucionRegistroFronteras" sheetId="1" r:id="rId1"/>
  </sheets>
  <externalReferences>
    <externalReference r:id="rId2"/>
  </externalReferences>
  <definedNames>
    <definedName name="_lst_diapositivas">[1]!_tbl_Diapositivas[Diapositiva]</definedName>
    <definedName name="_lst_informes">[1]!_tbl_Informes[INFORME]</definedName>
    <definedName name="_lst_palletes">[1]!_tbl_palletes[Nombre]</definedName>
    <definedName name="_lst_periodos">[1]!_tbl_Periodos[PERIODO]</definedName>
    <definedName name="_prm_palletteGraficoCategorico">[1]Parametros!$C$10</definedName>
    <definedName name="_prm_palletteGraficoDivergente">[1]Parametros!$C$11</definedName>
    <definedName name="_prm_palletteGraficoSecuencial">[1]Parametros!$C$12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4" i="1"/>
</calcChain>
</file>

<file path=xl/sharedStrings.xml><?xml version="1.0" encoding="utf-8"?>
<sst xmlns="http://schemas.openxmlformats.org/spreadsheetml/2006/main" count="12" uniqueCount="12">
  <si>
    <t xml:space="preserve"> Evolución Registro de Fronteras Comerciales por tipo</t>
  </si>
  <si>
    <t>Fecha</t>
  </si>
  <si>
    <t>Regulado</t>
  </si>
  <si>
    <t>No regulado</t>
  </si>
  <si>
    <t>Otros*</t>
  </si>
  <si>
    <t>Generación</t>
  </si>
  <si>
    <t>Alumbrado público</t>
  </si>
  <si>
    <t>DDV</t>
  </si>
  <si>
    <t>Distribución</t>
  </si>
  <si>
    <t>Total</t>
  </si>
  <si>
    <t>* Otros: considera fronteras comerciales entre agentes, TIE, internacional, consumo propio y auxiliar</t>
  </si>
  <si>
    <t>Informe Anual de Operación y Mercado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</si>
</sst>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-yyyy"/>
    <numFmt numFmtId="165" formatCode="#,##0.0000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3" fillId="3" borderId="0" xfId="0" applyFont="1" applyFill="1" applyAlignment="1">
      <alignment horizontal="center" vertical="center" wrapText="1"/>
    </xf>
    <xf numFmtId="0" fontId="4" fillId="0" borderId="0" xfId="0" applyFont="1"/>
    <xf numFmtId="164" fontId="0" fillId="0" borderId="0" xfId="0" applyNumberFormat="1" applyAlignment="1">
      <alignment horizontal="center"/>
    </xf>
    <xf numFmtId="165" fontId="0" fillId="0" borderId="0" xfId="0" applyNumberFormat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EvolucionRegistroFronteras!$B$3</c:f>
              <c:strCache>
                <c:ptCount val="1"/>
                <c:pt idx="0">
                  <c:v>Regulado</c:v>
                </c:pt>
              </c:strCache>
            </c:strRef>
          </c:tx>
          <c:spPr>
            <a:solidFill>
              <a:srgbClr val="003865"/>
            </a:solidFill>
            <a:ln>
              <a:noFill/>
            </a:ln>
            <a:effectLst/>
          </c:spPr>
          <c:invertIfNegative val="0"/>
          <c:cat>
            <c:numRef>
              <c:f>EvolucionRegistroFronteras!$A$4:$A$15</c:f>
              <c:numCache>
                <c:formatCode>mmm\-yyyy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EvolucionRegistroFronteras!$B$4:$B$15</c:f>
              <c:numCache>
                <c:formatCode>#,##0</c:formatCode>
                <c:ptCount val="12"/>
                <c:pt idx="0">
                  <c:v>18718</c:v>
                </c:pt>
                <c:pt idx="1">
                  <c:v>18889</c:v>
                </c:pt>
                <c:pt idx="2">
                  <c:v>19080</c:v>
                </c:pt>
                <c:pt idx="3">
                  <c:v>19232</c:v>
                </c:pt>
                <c:pt idx="4">
                  <c:v>19375</c:v>
                </c:pt>
                <c:pt idx="5">
                  <c:v>19518</c:v>
                </c:pt>
                <c:pt idx="6">
                  <c:v>19609</c:v>
                </c:pt>
                <c:pt idx="7">
                  <c:v>19791</c:v>
                </c:pt>
                <c:pt idx="8">
                  <c:v>19998</c:v>
                </c:pt>
                <c:pt idx="9">
                  <c:v>20146</c:v>
                </c:pt>
                <c:pt idx="10">
                  <c:v>21478</c:v>
                </c:pt>
                <c:pt idx="11">
                  <c:v>21870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1-461F-B47C-0929E84C5983}"/>
            </c:ext>
          </c:extLst>
        </c:ser>
        <c:ser>
          <c:idx val="1"/>
          <c:order val="1"/>
          <c:tx>
            <c:strRef>
              <c:f>EvolucionRegistroFronteras!$C$3</c:f>
              <c:strCache>
                <c:ptCount val="1"/>
                <c:pt idx="0">
                  <c:v>No regulado</c:v>
                </c:pt>
              </c:strCache>
            </c:strRef>
          </c:tx>
          <c:spPr>
            <a:solidFill>
              <a:srgbClr val="E87722"/>
            </a:solidFill>
            <a:ln>
              <a:noFill/>
            </a:ln>
            <a:effectLst/>
          </c:spPr>
          <c:invertIfNegative val="0"/>
          <c:cat>
            <c:numRef>
              <c:f>EvolucionRegistroFronteras!$A$4:$A$15</c:f>
              <c:numCache>
                <c:formatCode>mmm\-yyyy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EvolucionRegistroFronteras!$C$4:$C$15</c:f>
              <c:numCache>
                <c:formatCode>#,##0</c:formatCode>
                <c:ptCount val="12"/>
                <c:pt idx="0">
                  <c:v>6221</c:v>
                </c:pt>
                <c:pt idx="1">
                  <c:v>6220</c:v>
                </c:pt>
                <c:pt idx="2">
                  <c:v>6226</c:v>
                </c:pt>
                <c:pt idx="3">
                  <c:v>6225</c:v>
                </c:pt>
                <c:pt idx="4">
                  <c:v>6227</c:v>
                </c:pt>
                <c:pt idx="5">
                  <c:v>6243</c:v>
                </c:pt>
                <c:pt idx="6">
                  <c:v>6257</c:v>
                </c:pt>
                <c:pt idx="7">
                  <c:v>6266</c:v>
                </c:pt>
                <c:pt idx="8">
                  <c:v>6272</c:v>
                </c:pt>
                <c:pt idx="9">
                  <c:v>6283</c:v>
                </c:pt>
                <c:pt idx="10">
                  <c:v>6287</c:v>
                </c:pt>
                <c:pt idx="11">
                  <c:v>6289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E1-461F-B47C-0929E84C5983}"/>
            </c:ext>
          </c:extLst>
        </c:ser>
        <c:ser>
          <c:idx val="2"/>
          <c:order val="2"/>
          <c:tx>
            <c:strRef>
              <c:f>EvolucionRegistroFronteras!$D$3</c:f>
              <c:strCache>
                <c:ptCount val="1"/>
                <c:pt idx="0">
                  <c:v>Otros*</c:v>
                </c:pt>
              </c:strCache>
            </c:strRef>
          </c:tx>
          <c:spPr>
            <a:solidFill>
              <a:srgbClr val="4B4B4B"/>
            </a:solidFill>
            <a:ln>
              <a:noFill/>
            </a:ln>
            <a:effectLst/>
          </c:spPr>
          <c:invertIfNegative val="0"/>
          <c:cat>
            <c:numRef>
              <c:f>EvolucionRegistroFronteras!$A$4:$A$15</c:f>
              <c:numCache>
                <c:formatCode>mmm\-yyyy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EvolucionRegistroFronteras!$D$4:$D$15</c:f>
              <c:numCache>
                <c:formatCode>#,##0</c:formatCode>
                <c:ptCount val="12"/>
                <c:pt idx="0">
                  <c:v>793</c:v>
                </c:pt>
                <c:pt idx="1">
                  <c:v>793</c:v>
                </c:pt>
                <c:pt idx="2">
                  <c:v>795</c:v>
                </c:pt>
                <c:pt idx="3">
                  <c:v>794</c:v>
                </c:pt>
                <c:pt idx="4">
                  <c:v>795</c:v>
                </c:pt>
                <c:pt idx="5">
                  <c:v>797</c:v>
                </c:pt>
                <c:pt idx="6">
                  <c:v>800</c:v>
                </c:pt>
                <c:pt idx="7">
                  <c:v>803</c:v>
                </c:pt>
                <c:pt idx="8">
                  <c:v>805</c:v>
                </c:pt>
                <c:pt idx="9">
                  <c:v>806</c:v>
                </c:pt>
                <c:pt idx="10">
                  <c:v>810</c:v>
                </c:pt>
                <c:pt idx="11">
                  <c:v>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E1-461F-B47C-0929E84C5983}"/>
            </c:ext>
          </c:extLst>
        </c:ser>
        <c:ser>
          <c:idx val="3"/>
          <c:order val="3"/>
          <c:tx>
            <c:strRef>
              <c:f>EvolucionRegistroFronteras!$E$3</c:f>
              <c:strCache>
                <c:ptCount val="1"/>
                <c:pt idx="0">
                  <c:v>Generación</c:v>
                </c:pt>
              </c:strCache>
            </c:strRef>
          </c:tx>
          <c:spPr>
            <a:solidFill>
              <a:srgbClr val="F9461C"/>
            </a:solidFill>
            <a:ln>
              <a:noFill/>
            </a:ln>
            <a:effectLst/>
          </c:spPr>
          <c:invertIfNegative val="0"/>
          <c:cat>
            <c:numRef>
              <c:f>EvolucionRegistroFronteras!$A$4:$A$15</c:f>
              <c:numCache>
                <c:formatCode>mmm\-yyyy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EvolucionRegistroFronteras!$E$4:$E$15</c:f>
              <c:numCache>
                <c:formatCode>#,##0</c:formatCode>
                <c:ptCount val="12"/>
                <c:pt idx="0">
                  <c:v>415</c:v>
                </c:pt>
                <c:pt idx="1">
                  <c:v>422</c:v>
                </c:pt>
                <c:pt idx="2">
                  <c:v>425</c:v>
                </c:pt>
                <c:pt idx="3">
                  <c:v>429</c:v>
                </c:pt>
                <c:pt idx="4">
                  <c:v>437</c:v>
                </c:pt>
                <c:pt idx="5">
                  <c:v>457</c:v>
                </c:pt>
                <c:pt idx="6">
                  <c:v>475</c:v>
                </c:pt>
                <c:pt idx="7">
                  <c:v>481</c:v>
                </c:pt>
                <c:pt idx="8">
                  <c:v>494</c:v>
                </c:pt>
                <c:pt idx="9">
                  <c:v>505</c:v>
                </c:pt>
                <c:pt idx="10">
                  <c:v>520</c:v>
                </c:pt>
                <c:pt idx="11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E1-461F-B47C-0929E84C5983}"/>
            </c:ext>
          </c:extLst>
        </c:ser>
        <c:ser>
          <c:idx val="4"/>
          <c:order val="4"/>
          <c:tx>
            <c:strRef>
              <c:f>EvolucionRegistroFronteras!$F$3</c:f>
              <c:strCache>
                <c:ptCount val="1"/>
                <c:pt idx="0">
                  <c:v>Alumbrado público</c:v>
                </c:pt>
              </c:strCache>
            </c:strRef>
          </c:tx>
          <c:spPr>
            <a:solidFill>
              <a:srgbClr val="FDC480"/>
            </a:solidFill>
            <a:ln>
              <a:noFill/>
            </a:ln>
            <a:effectLst/>
          </c:spPr>
          <c:invertIfNegative val="0"/>
          <c:cat>
            <c:numRef>
              <c:f>EvolucionRegistroFronteras!$A$4:$A$15</c:f>
              <c:numCache>
                <c:formatCode>mmm\-yyyy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EvolucionRegistroFronteras!$F$4:$F$15</c:f>
              <c:numCache>
                <c:formatCode>#,##0</c:formatCode>
                <c:ptCount val="12"/>
                <c:pt idx="0">
                  <c:v>388</c:v>
                </c:pt>
                <c:pt idx="1">
                  <c:v>389</c:v>
                </c:pt>
                <c:pt idx="2">
                  <c:v>390</c:v>
                </c:pt>
                <c:pt idx="3">
                  <c:v>387</c:v>
                </c:pt>
                <c:pt idx="4">
                  <c:v>387</c:v>
                </c:pt>
                <c:pt idx="5">
                  <c:v>387</c:v>
                </c:pt>
                <c:pt idx="6">
                  <c:v>389</c:v>
                </c:pt>
                <c:pt idx="7">
                  <c:v>389</c:v>
                </c:pt>
                <c:pt idx="8">
                  <c:v>391</c:v>
                </c:pt>
                <c:pt idx="9">
                  <c:v>386</c:v>
                </c:pt>
                <c:pt idx="10">
                  <c:v>385</c:v>
                </c:pt>
                <c:pt idx="11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E1-461F-B47C-0929E84C5983}"/>
            </c:ext>
          </c:extLst>
        </c:ser>
        <c:ser>
          <c:idx val="5"/>
          <c:order val="5"/>
          <c:tx>
            <c:strRef>
              <c:f>EvolucionRegistroFronteras!$G$3</c:f>
              <c:strCache>
                <c:ptCount val="1"/>
                <c:pt idx="0">
                  <c:v>DDV</c:v>
                </c:pt>
              </c:strCache>
            </c:strRef>
          </c:tx>
          <c:spPr>
            <a:solidFill>
              <a:srgbClr val="5BC2E7"/>
            </a:solidFill>
            <a:ln>
              <a:noFill/>
            </a:ln>
            <a:effectLst/>
          </c:spPr>
          <c:invertIfNegative val="0"/>
          <c:cat>
            <c:numRef>
              <c:f>EvolucionRegistroFronteras!$A$4:$A$15</c:f>
              <c:numCache>
                <c:formatCode>mmm\-yyyy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EvolucionRegistroFronteras!$G$4:$G$15</c:f>
              <c:numCache>
                <c:formatCode>#,##0</c:formatCode>
                <c:ptCount val="12"/>
                <c:pt idx="0">
                  <c:v>1132</c:v>
                </c:pt>
                <c:pt idx="1">
                  <c:v>1221</c:v>
                </c:pt>
                <c:pt idx="2">
                  <c:v>1223</c:v>
                </c:pt>
                <c:pt idx="3">
                  <c:v>1217</c:v>
                </c:pt>
                <c:pt idx="4">
                  <c:v>1215</c:v>
                </c:pt>
                <c:pt idx="5">
                  <c:v>1193</c:v>
                </c:pt>
                <c:pt idx="6">
                  <c:v>1197</c:v>
                </c:pt>
                <c:pt idx="7">
                  <c:v>1172</c:v>
                </c:pt>
                <c:pt idx="8">
                  <c:v>1151</c:v>
                </c:pt>
                <c:pt idx="9">
                  <c:v>1171</c:v>
                </c:pt>
                <c:pt idx="10">
                  <c:v>1139</c:v>
                </c:pt>
                <c:pt idx="11">
                  <c:v>1163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E1-461F-B47C-0929E84C5983}"/>
            </c:ext>
          </c:extLst>
        </c:ser>
        <c:ser>
          <c:idx val="6"/>
          <c:order val="6"/>
          <c:tx>
            <c:strRef>
              <c:f>EvolucionRegistroFronteras!$H$3</c:f>
              <c:strCache>
                <c:ptCount val="1"/>
                <c:pt idx="0">
                  <c:v>Distribución</c:v>
                </c:pt>
              </c:strCache>
            </c:strRef>
          </c:tx>
          <c:spPr>
            <a:solidFill>
              <a:srgbClr val="FFBC3D"/>
            </a:solidFill>
            <a:ln>
              <a:noFill/>
            </a:ln>
            <a:effectLst/>
          </c:spPr>
          <c:invertIfNegative val="0"/>
          <c:cat>
            <c:numRef>
              <c:f>EvolucionRegistroFronteras!$A$4:$A$15</c:f>
              <c:numCache>
                <c:formatCode>mmm\-yyyy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EvolucionRegistroFronteras!$H$4:$H$15</c:f>
              <c:numCache>
                <c:formatCode>#,##0</c:formatCode>
                <c:ptCount val="12"/>
                <c:pt idx="0">
                  <c:v>1444</c:v>
                </c:pt>
                <c:pt idx="1">
                  <c:v>1458</c:v>
                </c:pt>
                <c:pt idx="2">
                  <c:v>1463</c:v>
                </c:pt>
                <c:pt idx="3">
                  <c:v>1483</c:v>
                </c:pt>
                <c:pt idx="4">
                  <c:v>1509</c:v>
                </c:pt>
                <c:pt idx="5">
                  <c:v>1516</c:v>
                </c:pt>
                <c:pt idx="6">
                  <c:v>1534</c:v>
                </c:pt>
                <c:pt idx="7">
                  <c:v>1562</c:v>
                </c:pt>
                <c:pt idx="8">
                  <c:v>1582</c:v>
                </c:pt>
                <c:pt idx="9">
                  <c:v>1607</c:v>
                </c:pt>
                <c:pt idx="10">
                  <c:v>1637</c:v>
                </c:pt>
                <c:pt idx="11">
                  <c:v>1653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E1-461F-B47C-0929E84C5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6173679"/>
        <c:axId val="988394063"/>
      </c:barChart>
      <c:lineChart>
        <c:grouping val="standard"/>
        <c:varyColors val="0"/>
        <c:ser>
          <c:idx val="7"/>
          <c:order val="7"/>
          <c:tx>
            <c:strRef>
              <c:f>EvolucionRegistroFronteras!$I$3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EvolucionRegistroFronteras!$A$4:$A$15</c:f>
              <c:numCache>
                <c:formatCode>mmm\-yyyy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EvolucionRegistroFronteras!$I$4:$I$15</c:f>
              <c:numCache>
                <c:formatCode>#,##0</c:formatCode>
                <c:ptCount val="12"/>
                <c:pt idx="0">
                  <c:v>29111</c:v>
                </c:pt>
                <c:pt idx="1">
                  <c:v>29392</c:v>
                </c:pt>
                <c:pt idx="2">
                  <c:v>29602</c:v>
                </c:pt>
                <c:pt idx="3">
                  <c:v>29767</c:v>
                </c:pt>
                <c:pt idx="4">
                  <c:v>29945</c:v>
                </c:pt>
                <c:pt idx="5">
                  <c:v>30111</c:v>
                </c:pt>
                <c:pt idx="6">
                  <c:v>30261</c:v>
                </c:pt>
                <c:pt idx="7">
                  <c:v>30464</c:v>
                </c:pt>
                <c:pt idx="8">
                  <c:v>30693</c:v>
                </c:pt>
                <c:pt idx="9">
                  <c:v>30904</c:v>
                </c:pt>
                <c:pt idx="10">
                  <c:v>32256</c:v>
                </c:pt>
                <c:pt idx="11">
                  <c:v>32717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9E1-461F-B47C-0929E84C5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90559"/>
        <c:axId val="989821343"/>
      </c:lineChart>
      <c:dateAx>
        <c:axId val="956173679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988394063"/>
        <c:crosses val="autoZero"/>
        <c:auto val="1"/>
        <c:lblOffset val="100"/>
        <c:baseTimeUnit val="months"/>
      </c:dateAx>
      <c:valAx>
        <c:axId val="98839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Número de fronteras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956173679"/>
        <c:crosses val="autoZero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en-US"/>
                    <a:t>Miles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</c:dispUnitsLbl>
        </c:dispUnits>
      </c:valAx>
      <c:valAx>
        <c:axId val="989821343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Número de fronteras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73290559"/>
        <c:crosses val="max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es-CO"/>
                    <a:t>Miles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</c:dispUnitsLbl>
        </c:dispUnits>
      </c:valAx>
      <c:dateAx>
        <c:axId val="673290559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989821343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238122</xdr:colOff>
      <xdr:row>0</xdr:row>
      <xdr:rowOff>0</xdr:rowOff>
    </xdr:from>
    <xdr:to>
      <xdr:col>22</xdr:col>
      <xdr:colOff>317500</xdr:colOff>
      <xdr:row>22</xdr:row>
      <xdr:rowOff>22227</xdr:rowOff>
    </xdr:to>
    <xdr:graphicFrame macro="">
      <xdr:nvGraphicFramePr>
        <xdr:cNvPr id="2" name="_grp_EvolucionRegistroFronteras">
          <a:extLst>
            <a:ext uri="{FF2B5EF4-FFF2-40B4-BE49-F238E27FC236}">
              <a16:creationId xmlns:a16="http://schemas.microsoft.com/office/drawing/2014/main" id="{476CB74A-6C42-42BB-BD5E-A75399620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15841</xdr:colOff>
      <xdr:row>0</xdr:row>
      <xdr:rowOff>5080</xdr:rowOff>
    </xdr:from>
    <xdr:to>
      <xdr:col>1</xdr:col>
      <xdr:colOff>78673</xdr:colOff>
      <xdr:row>1</xdr:row>
      <xdr:rowOff>170179</xdr:rowOff>
    </xdr:to>
    <xdr:pic>
      <xdr:nvPicPr>
        <xdr:cNvPr id="3" name="Picture 1" descr="logo_xm.png">
          <a:extLst>
            <a:ext uri="{FF2B5EF4-FFF2-40B4-BE49-F238E27FC236}">
              <a16:creationId xmlns:a16="http://schemas.microsoft.com/office/drawing/2014/main" id="{215C032F-8B06-474B-9E56-C0C2D2A46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41" y="5080"/>
          <a:ext cx="824832" cy="3555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xm\DIOM\GIAN\05.%20Informes\GA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iapositivasInforme"/>
      <sheetName val="Diapositivas"/>
      <sheetName val="Destacados"/>
      <sheetName val="Informes"/>
      <sheetName val="Periodos"/>
      <sheetName val="Parametros"/>
      <sheetName val="ParametrosFuturo"/>
      <sheetName val="ContratosAñoRegistro"/>
      <sheetName val="CargosUsoSTR"/>
      <sheetName val="CargosUsoSTN"/>
      <sheetName val="PrecioBolsaTOU"/>
      <sheetName val="MontosLiquidadosMEM"/>
      <sheetName val="PPPMercadoRyNR"/>
      <sheetName val="ResumenTIE"/>
      <sheetName val="VolatilidadPPPBolsa"/>
      <sheetName val="PofeCategoriaCombustible"/>
      <sheetName val="ImportacionExportacion"/>
      <sheetName val="MagnitudReconciliacion"/>
      <sheetName val="ReconEnergiaRegiones"/>
      <sheetName val="ReconMontoRegiones"/>
      <sheetName val="ConceptosRestricciones"/>
      <sheetName val="CostoUnitarioRestricciones"/>
      <sheetName val="EvolucionDemanda"/>
      <sheetName val="ValorAGC"/>
      <sheetName val="MapeoSubmercadoRegion"/>
      <sheetName val="MapeoRecursos"/>
      <sheetName val="Pallettes"/>
      <sheetName val="PalletteColores"/>
      <sheetName val="Consulta_VolUtil"/>
      <sheetName val="Consulta_Aportes"/>
      <sheetName val="Tabla_VolUtil"/>
      <sheetName val="Tabla_VolUtil_Regiones"/>
      <sheetName val="TablaGenCombustibleDC"/>
      <sheetName val="Tabla_Aportes"/>
      <sheetName val="Grafica_TasaEmbalsamientoEmbal"/>
      <sheetName val="TasaEmbalsamientoBiAnual"/>
      <sheetName val="Grafica_EvoBiAnual"/>
      <sheetName val="Grafica_EvoRegiones"/>
      <sheetName val="Grafica_AportesBiAnual"/>
      <sheetName val="Grafica_Vertimientos"/>
      <sheetName val="Grafica_VertimientosRegiones"/>
      <sheetName val="Tabla_VertimRegion"/>
      <sheetName val="MapeoEmbalses"/>
      <sheetName val="MapeoEstacionesMedida"/>
      <sheetName val="ParametrosMID"/>
      <sheetName val="Consulta_DispReal"/>
      <sheetName val="Consulta_Cargo_x_Conf"/>
      <sheetName val="Consulta_DDV"/>
      <sheetName val="Consulta_GenDespacho_Redespacho"/>
      <sheetName val="Consulta_Disp_Despacho"/>
      <sheetName val="GeneracionORACLE"/>
      <sheetName val="Consulta_EvolucionGeneracion"/>
      <sheetName val="Consulta_CapacidadEfectiva"/>
      <sheetName val="Consulta_SeguimientoGeneracion"/>
      <sheetName val="CapaEfectivaNeta"/>
      <sheetName val="GeneracionTabular"/>
      <sheetName val="CausasCambioCapEfectiva"/>
      <sheetName val="EvolucionGeneracion"/>
      <sheetName val="GeneracionTermica"/>
      <sheetName val="Generacion_Renovabilidad"/>
      <sheetName val="Colores_GenRenovabilidad"/>
      <sheetName val="Generacion_Tipo_Fuente"/>
      <sheetName val="Colores_GenTipoFuente"/>
      <sheetName val="Generacion_Subtipo"/>
      <sheetName val="Colores_GenSubtipo"/>
      <sheetName val="Consulta_Contratos_Año"/>
      <sheetName val="IndiceONI"/>
      <sheetName val="IndiceMEI"/>
      <sheetName val="Consulta_DemandaSIN"/>
      <sheetName val="Consulta_DemandaSINDiaria"/>
      <sheetName val="EvolucionDemandaSIN"/>
      <sheetName val="EscenariosUPME"/>
      <sheetName val="EscenariosUPME_Diario"/>
      <sheetName val="ADDsArea"/>
      <sheetName val="Tabla_AgentesADD"/>
      <sheetName val="Consulta_FrtFallaHurto"/>
      <sheetName val="Grafica_FrtFallaHurto"/>
      <sheetName val="TipoFallas"/>
      <sheetName val="FallaNoEnvioLectura"/>
      <sheetName val="EvolucionRegistroFronteras"/>
      <sheetName val="ParticipacionTipoFronteras"/>
      <sheetName val="IndiceLiquidez"/>
      <sheetName val="ExposicionBolsa"/>
      <sheetName val="ITAD"/>
      <sheetName val="ITAD_NivelTension"/>
      <sheetName val="EmpresasEnPLS"/>
      <sheetName val="EmpresasPLSGarantiasVencimiento"/>
      <sheetName val="Consulta_Disponibilidad"/>
      <sheetName val="Consulta_MapeoRecurso"/>
      <sheetName val="Consulta_DispCapEfectiva"/>
      <sheetName val="EvolucionDisponibilidad"/>
      <sheetName val="DisponibilidadPlanta"/>
      <sheetName val="ParticipacionDisponibilidad"/>
      <sheetName val="Tunel_Embalse"/>
      <sheetName val="Consulta_PPPBolsaDiarioEscasez"/>
      <sheetName val="RestriccionesFinales_PBNal"/>
      <sheetName val="PPPBolsaMovil"/>
      <sheetName val="TablaPPPMercadoRyNR"/>
      <sheetName val="GeneracionTermicaMerito"/>
      <sheetName val="ImportacionesGenReal"/>
      <sheetName val="Grafica_zoomEmbalses"/>
      <sheetName val="GeneracionFERNC"/>
      <sheetName val="Consulta_Reporte_Combustibles"/>
      <sheetName val="Grafica_Reporte_Combustibles"/>
      <sheetName val="Grafica_Comportamiento_PB"/>
      <sheetName val="Grafica_Velas_Japonesas_PB"/>
      <sheetName val="Consulta_DesviacionGenVariable"/>
      <sheetName val="Grafica_DesviacionGenVar"/>
      <sheetName val="GA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AD462-05BB-4CD0-80B1-1DBCB4E277AC}">
  <sheetPr codeName="Hoja38"/>
  <dimension ref="A1:I17"/>
  <sheetViews>
    <sheetView showGridLines="0" tabSelected="1" workbookViewId="0">
      <selection activeCell="D7" sqref="D7"/>
    </sheetView>
  </sheetViews>
  <sheetFormatPr baseColWidth="10" defaultColWidth="11.453125" defaultRowHeight="14.5" x14ac:dyDescent="0.35"/>
  <cols>
    <col min="3" max="3" width="14" customWidth="1"/>
    <col min="4" max="4" width="23.7265625" customWidth="1"/>
    <col min="5" max="5" width="13.1796875" customWidth="1"/>
    <col min="6" max="6" width="13.7265625" customWidth="1"/>
    <col min="7" max="7" width="20" customWidth="1"/>
    <col min="8" max="8" width="14.54296875" customWidth="1"/>
  </cols>
  <sheetData>
    <row r="1" spans="1:9" ht="15" customHeight="1" x14ac:dyDescent="0.35">
      <c r="A1" s="6" t="s">
        <v>11</v>
      </c>
      <c r="B1" s="6"/>
      <c r="C1" s="6"/>
      <c r="D1" s="6"/>
      <c r="E1" s="6"/>
      <c r="F1" s="6"/>
      <c r="G1" s="6"/>
      <c r="H1" s="6"/>
      <c r="I1" s="6"/>
    </row>
    <row r="2" spans="1:9" ht="14.5" customHeight="1" x14ac:dyDescent="0.35">
      <c r="A2" s="7" t="s">
        <v>0</v>
      </c>
      <c r="B2" s="7"/>
      <c r="C2" s="7"/>
      <c r="D2" s="7"/>
      <c r="E2" s="7"/>
      <c r="F2" s="7"/>
      <c r="G2" s="7"/>
      <c r="H2" s="7"/>
      <c r="I2" s="7"/>
    </row>
    <row r="3" spans="1:9" ht="25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x14ac:dyDescent="0.35">
      <c r="A4" s="4">
        <v>44562</v>
      </c>
      <c r="B4" s="1">
        <v>18718</v>
      </c>
      <c r="C4" s="1">
        <v>6221</v>
      </c>
      <c r="D4" s="1">
        <v>793</v>
      </c>
      <c r="E4" s="1">
        <v>415</v>
      </c>
      <c r="F4" s="1">
        <v>388</v>
      </c>
      <c r="G4" s="1">
        <v>1132</v>
      </c>
      <c r="H4" s="1">
        <v>1444</v>
      </c>
      <c r="I4" s="1">
        <f>+SUM(B4:H4)</f>
        <v>29111</v>
      </c>
    </row>
    <row r="5" spans="1:9" x14ac:dyDescent="0.35">
      <c r="A5" s="4">
        <v>44593</v>
      </c>
      <c r="B5" s="1">
        <v>18889</v>
      </c>
      <c r="C5" s="1">
        <v>6220</v>
      </c>
      <c r="D5" s="1">
        <v>793</v>
      </c>
      <c r="E5" s="1">
        <v>422</v>
      </c>
      <c r="F5" s="1">
        <v>389</v>
      </c>
      <c r="G5" s="1">
        <v>1221</v>
      </c>
      <c r="H5" s="1">
        <v>1458</v>
      </c>
      <c r="I5" s="1">
        <f>+SUM(B5:H5)</f>
        <v>29392</v>
      </c>
    </row>
    <row r="6" spans="1:9" x14ac:dyDescent="0.35">
      <c r="A6" s="4">
        <v>44621</v>
      </c>
      <c r="B6" s="1">
        <v>19080</v>
      </c>
      <c r="C6" s="1">
        <v>6226</v>
      </c>
      <c r="D6" s="1">
        <v>795</v>
      </c>
      <c r="E6" s="1">
        <v>425</v>
      </c>
      <c r="F6" s="1">
        <v>390</v>
      </c>
      <c r="G6" s="1">
        <v>1223</v>
      </c>
      <c r="H6" s="1">
        <v>1463</v>
      </c>
      <c r="I6" s="1">
        <f t="shared" ref="I6:I15" si="0">+SUM(B6:H6)</f>
        <v>29602</v>
      </c>
    </row>
    <row r="7" spans="1:9" x14ac:dyDescent="0.35">
      <c r="A7" s="4">
        <v>44652</v>
      </c>
      <c r="B7" s="1">
        <v>19232</v>
      </c>
      <c r="C7" s="1">
        <v>6225</v>
      </c>
      <c r="D7" s="1">
        <v>794</v>
      </c>
      <c r="E7" s="1">
        <v>429</v>
      </c>
      <c r="F7" s="1">
        <v>387</v>
      </c>
      <c r="G7" s="1">
        <v>1217</v>
      </c>
      <c r="H7" s="1">
        <v>1483</v>
      </c>
      <c r="I7" s="1">
        <f t="shared" si="0"/>
        <v>29767</v>
      </c>
    </row>
    <row r="8" spans="1:9" x14ac:dyDescent="0.35">
      <c r="A8" s="4">
        <v>44682</v>
      </c>
      <c r="B8" s="1">
        <v>19375</v>
      </c>
      <c r="C8" s="1">
        <v>6227</v>
      </c>
      <c r="D8" s="1">
        <v>795</v>
      </c>
      <c r="E8" s="1">
        <v>437</v>
      </c>
      <c r="F8" s="1">
        <v>387</v>
      </c>
      <c r="G8" s="1">
        <v>1215</v>
      </c>
      <c r="H8" s="1">
        <v>1509</v>
      </c>
      <c r="I8" s="1">
        <f t="shared" si="0"/>
        <v>29945</v>
      </c>
    </row>
    <row r="9" spans="1:9" x14ac:dyDescent="0.35">
      <c r="A9" s="4">
        <v>44713</v>
      </c>
      <c r="B9" s="1">
        <v>19518</v>
      </c>
      <c r="C9" s="1">
        <v>6243</v>
      </c>
      <c r="D9" s="1">
        <v>797</v>
      </c>
      <c r="E9" s="1">
        <v>457</v>
      </c>
      <c r="F9" s="1">
        <v>387</v>
      </c>
      <c r="G9" s="1">
        <v>1193</v>
      </c>
      <c r="H9" s="1">
        <v>1516</v>
      </c>
      <c r="I9" s="1">
        <f t="shared" si="0"/>
        <v>30111</v>
      </c>
    </row>
    <row r="10" spans="1:9" x14ac:dyDescent="0.35">
      <c r="A10" s="4">
        <v>44743</v>
      </c>
      <c r="B10" s="1">
        <v>19609</v>
      </c>
      <c r="C10" s="1">
        <v>6257</v>
      </c>
      <c r="D10" s="1">
        <v>800</v>
      </c>
      <c r="E10" s="1">
        <v>475</v>
      </c>
      <c r="F10" s="1">
        <v>389</v>
      </c>
      <c r="G10" s="1">
        <v>1197</v>
      </c>
      <c r="H10" s="1">
        <v>1534</v>
      </c>
      <c r="I10" s="1">
        <f t="shared" si="0"/>
        <v>30261</v>
      </c>
    </row>
    <row r="11" spans="1:9" x14ac:dyDescent="0.35">
      <c r="A11" s="4">
        <v>44774</v>
      </c>
      <c r="B11" s="1">
        <v>19791</v>
      </c>
      <c r="C11" s="1">
        <v>6266</v>
      </c>
      <c r="D11" s="1">
        <v>803</v>
      </c>
      <c r="E11" s="1">
        <v>481</v>
      </c>
      <c r="F11" s="1">
        <v>389</v>
      </c>
      <c r="G11" s="1">
        <v>1172</v>
      </c>
      <c r="H11" s="1">
        <v>1562</v>
      </c>
      <c r="I11" s="1">
        <f t="shared" si="0"/>
        <v>30464</v>
      </c>
    </row>
    <row r="12" spans="1:9" x14ac:dyDescent="0.35">
      <c r="A12" s="4">
        <v>44805</v>
      </c>
      <c r="B12" s="1">
        <v>19998</v>
      </c>
      <c r="C12" s="1">
        <v>6272</v>
      </c>
      <c r="D12" s="1">
        <v>805</v>
      </c>
      <c r="E12" s="1">
        <v>494</v>
      </c>
      <c r="F12" s="1">
        <v>391</v>
      </c>
      <c r="G12" s="1">
        <v>1151</v>
      </c>
      <c r="H12" s="1">
        <v>1582</v>
      </c>
      <c r="I12" s="1">
        <f t="shared" si="0"/>
        <v>30693</v>
      </c>
    </row>
    <row r="13" spans="1:9" x14ac:dyDescent="0.35">
      <c r="A13" s="4">
        <v>44835</v>
      </c>
      <c r="B13" s="1">
        <v>20146</v>
      </c>
      <c r="C13" s="1">
        <v>6283</v>
      </c>
      <c r="D13" s="1">
        <v>806</v>
      </c>
      <c r="E13" s="1">
        <v>505</v>
      </c>
      <c r="F13" s="1">
        <v>386</v>
      </c>
      <c r="G13" s="1">
        <v>1171</v>
      </c>
      <c r="H13" s="1">
        <v>1607</v>
      </c>
      <c r="I13" s="1">
        <f t="shared" si="0"/>
        <v>30904</v>
      </c>
    </row>
    <row r="14" spans="1:9" x14ac:dyDescent="0.35">
      <c r="A14" s="4">
        <v>44866</v>
      </c>
      <c r="B14" s="1">
        <v>21478</v>
      </c>
      <c r="C14" s="1">
        <v>6287</v>
      </c>
      <c r="D14" s="1">
        <v>810</v>
      </c>
      <c r="E14" s="1">
        <v>520</v>
      </c>
      <c r="F14" s="1">
        <v>385</v>
      </c>
      <c r="G14" s="1">
        <v>1139</v>
      </c>
      <c r="H14" s="1">
        <v>1637</v>
      </c>
      <c r="I14" s="1">
        <f t="shared" si="0"/>
        <v>32256</v>
      </c>
    </row>
    <row r="15" spans="1:9" x14ac:dyDescent="0.35">
      <c r="A15" s="4">
        <v>44896</v>
      </c>
      <c r="B15" s="1">
        <v>21870</v>
      </c>
      <c r="C15" s="1">
        <v>6289</v>
      </c>
      <c r="D15" s="1">
        <v>818</v>
      </c>
      <c r="E15" s="1">
        <v>539</v>
      </c>
      <c r="F15" s="1">
        <v>385</v>
      </c>
      <c r="G15" s="1">
        <v>1163</v>
      </c>
      <c r="H15" s="1">
        <v>1653</v>
      </c>
      <c r="I15" s="1">
        <f t="shared" si="0"/>
        <v>32717</v>
      </c>
    </row>
    <row r="16" spans="1:9" x14ac:dyDescent="0.35">
      <c r="G16" s="1"/>
    </row>
    <row r="17" spans="1:9" x14ac:dyDescent="0.35">
      <c r="A17" s="3" t="s">
        <v>10</v>
      </c>
      <c r="I17" s="5"/>
    </row>
  </sheetData>
  <mergeCells count="2">
    <mergeCell ref="A1:I1"/>
    <mergeCell ref="A2:I2"/>
  </mergeCells>
  <conditionalFormatting sqref="A1:A2">
    <cfRule type="cellIs" dxfId="2" priority="3" operator="equal">
      <formula>""</formula>
    </cfRule>
  </conditionalFormatting>
  <conditionalFormatting sqref="A3:I3">
    <cfRule type="cellIs" dxfId="1" priority="1" operator="equal">
      <formula>""</formula>
    </cfRule>
  </conditionalFormatting>
  <conditionalFormatting sqref="A3:I3">
    <cfRule type="cellIs" dxfId="0" priority="2" operator="notEqual">
      <formula>""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AF7F891007884A811CF83E809D989B" ma:contentTypeVersion="10" ma:contentTypeDescription="Crear nuevo documento." ma:contentTypeScope="" ma:versionID="50378b71d58b54fe7262af0981367cfb">
  <xsd:schema xmlns:xsd="http://www.w3.org/2001/XMLSchema" xmlns:xs="http://www.w3.org/2001/XMLSchema" xmlns:p="http://schemas.microsoft.com/office/2006/metadata/properties" xmlns:ns3="66761881-3a76-409c-b388-cdb71e8ad973" xmlns:ns4="a32d1252-6d37-45b9-add2-eb06adfa1e39" targetNamespace="http://schemas.microsoft.com/office/2006/metadata/properties" ma:root="true" ma:fieldsID="69a7229c3b40b3132a58aa80e21bedc9" ns3:_="" ns4:_="">
    <xsd:import namespace="66761881-3a76-409c-b388-cdb71e8ad973"/>
    <xsd:import namespace="a32d1252-6d37-45b9-add2-eb06adfa1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61881-3a76-409c-b388-cdb71e8ad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d1252-6d37-45b9-add2-eb06adfa1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347D34-07B9-46AF-8982-E91596B24E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61881-3a76-409c-b388-cdb71e8ad973"/>
    <ds:schemaRef ds:uri="a32d1252-6d37-45b9-add2-eb06adfa1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BE5ED5-2F26-4F13-A0DA-D27063D25D9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21FE24F-6019-46A9-B7D5-72F18882EF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EvolucionRegistroFronteras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GAVIRIA ORTIZ</dc:creator>
  <cp:keywords/>
  <dc:description/>
  <cp:lastModifiedBy>EDER PÉREZ GARCÍA</cp:lastModifiedBy>
  <cp:revision/>
  <dcterms:created xsi:type="dcterms:W3CDTF">2021-01-26T00:29:49Z</dcterms:created>
  <dcterms:modified xsi:type="dcterms:W3CDTF">2023-01-26T13:47:22Z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0x010100B7AF7F891007884A811CF83E809D989B</vt:lpwstr>
  </property>
</Properties>
</file>