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Transacciones/"/>
    </mc:Choice>
  </mc:AlternateContent>
  <xr:revisionPtr revIDLastSave="1" documentId="8_{83B05DEE-9955-40EA-9174-DB61C321B3DA}" xr6:coauthVersionLast="45" xr6:coauthVersionMax="45" xr10:uidLastSave="{5F3CEBAD-9B32-45C7-9B00-20017CC2501F}"/>
  <bookViews>
    <workbookView xWindow="4815" yWindow="3345" windowWidth="20685" windowHeight="11775" xr2:uid="{EAEB9BD1-2294-48A0-A45E-1CD76A47FD4F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C16" i="1" l="1"/>
  <c r="D11" i="1" s="1"/>
  <c r="D5" i="1" l="1"/>
  <c r="D4" i="1"/>
  <c r="D12" i="1"/>
  <c r="D10" i="1"/>
  <c r="D9" i="1"/>
  <c r="D8" i="1"/>
  <c r="D7" i="1"/>
  <c r="D6" i="1"/>
  <c r="D15" i="1"/>
  <c r="D14" i="1"/>
  <c r="D13" i="1"/>
  <c r="D16" i="1" l="1"/>
</calcChain>
</file>

<file path=xl/sharedStrings.xml><?xml version="1.0" encoding="utf-8"?>
<sst xmlns="http://schemas.openxmlformats.org/spreadsheetml/2006/main" count="7" uniqueCount="7">
  <si>
    <t>Exportaciones a Ecuador</t>
  </si>
  <si>
    <t>Mes</t>
  </si>
  <si>
    <t>Valor Exportaciones (COP)</t>
  </si>
  <si>
    <t>Energía Exportada (MWh)</t>
  </si>
  <si>
    <t>Porcentaje Mensual vs. Año - Energía</t>
  </si>
  <si>
    <t>Total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</si>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</sst>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$&quot;* #,##0_);_(&quot;$&quot;* \(#,##0\);_(&quot;$&quot;* &quot;-&quot;??_);_(@_)"/>
    <numFmt numFmtId="166" formatCode="0.000%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Tahoma"/>
      <family val="2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44009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66" fontId="0" fillId="0" borderId="1" xfId="2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/>
    <xf numFmtId="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7" fontId="0" fillId="0" borderId="1" xfId="1" applyNumberFormat="1" applyFont="1" applyBorder="1"/>
    <xf numFmtId="167" fontId="2" fillId="0" borderId="1" xfId="1" applyNumberFormat="1" applyFont="1" applyBorder="1"/>
    <xf numFmtId="164" fontId="0" fillId="0" borderId="0" xfId="0" applyNumberFormat="1"/>
    <xf numFmtId="167" fontId="0" fillId="0" borderId="0" xfId="1" applyNumberFormat="1" applyFont="1"/>
    <xf numFmtId="14" fontId="0" fillId="0" borderId="1" xfId="1" applyNumberFormat="1" applyFont="1" applyBorder="1"/>
    <xf numFmtId="0" fontId="4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3"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</c:f>
              <c:strCache>
                <c:ptCount val="1"/>
                <c:pt idx="0">
                  <c:v>Valor Exportaciones (COP)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Hoja1!$A$4:$A$15</c:f>
              <c:numCache>
                <c:formatCode>m/d/yyyy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Hoja1!$B$4:$B$15</c:f>
              <c:numCache>
                <c:formatCode>_(* #,##0_);_(* \(#,##0\);_(* "-"??_);_(@_)</c:formatCode>
                <c:ptCount val="12"/>
                <c:pt idx="0">
                  <c:v>2665.6289588169402</c:v>
                </c:pt>
                <c:pt idx="1">
                  <c:v>2369.69861944275</c:v>
                </c:pt>
                <c:pt idx="2">
                  <c:v>101.03361245332999</c:v>
                </c:pt>
                <c:pt idx="3">
                  <c:v>333.93110401670998</c:v>
                </c:pt>
                <c:pt idx="4">
                  <c:v>120.139397488626</c:v>
                </c:pt>
                <c:pt idx="5">
                  <c:v>59.643850566171999</c:v>
                </c:pt>
                <c:pt idx="6">
                  <c:v>722.84674812454398</c:v>
                </c:pt>
                <c:pt idx="7">
                  <c:v>699.547739879863</c:v>
                </c:pt>
                <c:pt idx="8">
                  <c:v>10655.5976719636</c:v>
                </c:pt>
                <c:pt idx="9">
                  <c:v>25492.7726640494</c:v>
                </c:pt>
                <c:pt idx="10">
                  <c:v>28655.832226055201</c:v>
                </c:pt>
                <c:pt idx="11">
                  <c:v>68914.928471782099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C-43A2-A08E-C384DCCA6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4277192"/>
        <c:axId val="674272272"/>
      </c:barChart>
      <c:dateAx>
        <c:axId val="6742771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4272272"/>
        <c:crosses val="autoZero"/>
        <c:auto val="1"/>
        <c:lblOffset val="100"/>
        <c:baseTimeUnit val="months"/>
      </c:dateAx>
      <c:valAx>
        <c:axId val="67427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427719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3333333333333333E-2"/>
                <c:y val="0.3784838874307378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98960</xdr:colOff>
      <xdr:row>2</xdr:row>
      <xdr:rowOff>3809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44A42A0D-8427-415D-8EEB-C46EDADC0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2390" cy="394334"/>
        </a:xfrm>
        <a:prstGeom prst="rect">
          <a:avLst/>
        </a:prstGeom>
      </xdr:spPr>
    </xdr:pic>
    <xdr:clientData/>
  </xdr:twoCellAnchor>
  <xdr:twoCellAnchor>
    <xdr:from>
      <xdr:col>4</xdr:col>
      <xdr:colOff>982980</xdr:colOff>
      <xdr:row>1</xdr:row>
      <xdr:rowOff>99060</xdr:rowOff>
    </xdr:from>
    <xdr:to>
      <xdr:col>9</xdr:col>
      <xdr:colOff>510540</xdr:colOff>
      <xdr:row>14</xdr:row>
      <xdr:rowOff>144780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32021E-0D20-45BC-958B-85293312092E}"/>
            </a:ext>
            <a:ext uri="{147F2762-F138-4A5C-976F-8EAC2B608ADB}">
              <a16:predDERef xmlns:a16="http://schemas.microsoft.com/office/drawing/2014/main" pred="{44A42A0D-8427-415D-8EEB-C46EDADC08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1D104-DB02-430A-9B3B-DE0A0AC0B266}">
  <dimension ref="A1:D30"/>
  <sheetViews>
    <sheetView tabSelected="1" workbookViewId="0">
      <selection activeCell="D18" sqref="D18"/>
    </sheetView>
  </sheetViews>
  <sheetFormatPr baseColWidth="10" defaultColWidth="11.42578125" defaultRowHeight="15" x14ac:dyDescent="0.25"/>
  <cols>
    <col min="2" max="2" width="19.42578125" customWidth="1"/>
    <col min="3" max="3" width="18" customWidth="1"/>
    <col min="4" max="4" width="25.7109375" bestFit="1" customWidth="1"/>
    <col min="5" max="5" width="17.85546875" bestFit="1" customWidth="1"/>
    <col min="6" max="6" width="17.85546875" customWidth="1"/>
    <col min="7" max="8" width="19.28515625" bestFit="1" customWidth="1"/>
  </cols>
  <sheetData>
    <row r="1" spans="1:4" x14ac:dyDescent="0.25">
      <c r="B1" s="11" t="s">
        <v>6</v>
      </c>
      <c r="C1" s="11"/>
      <c r="D1" s="11"/>
    </row>
    <row r="2" spans="1:4" x14ac:dyDescent="0.25">
      <c r="B2" s="12" t="s">
        <v>0</v>
      </c>
      <c r="C2" s="12"/>
      <c r="D2" s="12"/>
    </row>
    <row r="3" spans="1:4" s="2" customFormat="1" ht="38.25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25">
      <c r="A4" s="10">
        <v>44562</v>
      </c>
      <c r="B4" s="6">
        <v>2665.6289588169402</v>
      </c>
      <c r="C4" s="6">
        <v>11827.78584</v>
      </c>
      <c r="D4" s="1">
        <f>+C4/$C$16</f>
        <v>2.5419745010183962E-2</v>
      </c>
    </row>
    <row r="5" spans="1:4" x14ac:dyDescent="0.25">
      <c r="A5" s="10">
        <v>44593</v>
      </c>
      <c r="B5" s="6">
        <v>2369.69861944275</v>
      </c>
      <c r="C5" s="6">
        <v>8434.3035899999995</v>
      </c>
      <c r="D5" s="1">
        <f t="shared" ref="D5:D15" si="0">+C5/$C$16</f>
        <v>1.8126625684345258E-2</v>
      </c>
    </row>
    <row r="6" spans="1:4" x14ac:dyDescent="0.25">
      <c r="A6" s="10">
        <v>44621</v>
      </c>
      <c r="B6" s="6">
        <v>101.03361245332999</v>
      </c>
      <c r="C6" s="6">
        <v>532.88165000000004</v>
      </c>
      <c r="D6" s="1">
        <f t="shared" si="0"/>
        <v>1.14524525949703E-3</v>
      </c>
    </row>
    <row r="7" spans="1:4" x14ac:dyDescent="0.25">
      <c r="A7" s="10">
        <v>44652</v>
      </c>
      <c r="B7" s="6">
        <v>333.93110401670998</v>
      </c>
      <c r="C7" s="6">
        <v>3691.0203099999999</v>
      </c>
      <c r="D7" s="1">
        <f t="shared" si="0"/>
        <v>7.9325747334980622E-3</v>
      </c>
    </row>
    <row r="8" spans="1:4" x14ac:dyDescent="0.25">
      <c r="A8" s="10">
        <v>44682</v>
      </c>
      <c r="B8" s="6">
        <v>120.139397488626</v>
      </c>
      <c r="C8" s="6">
        <v>1673.65807</v>
      </c>
      <c r="D8" s="1">
        <f t="shared" si="0"/>
        <v>3.5969505999811557E-3</v>
      </c>
    </row>
    <row r="9" spans="1:4" x14ac:dyDescent="0.25">
      <c r="A9" s="10">
        <v>44713</v>
      </c>
      <c r="B9" s="6">
        <v>59.643850566171999</v>
      </c>
      <c r="C9" s="6">
        <v>936.47873000000004</v>
      </c>
      <c r="D9" s="1">
        <f t="shared" si="0"/>
        <v>2.0126379396856677E-3</v>
      </c>
    </row>
    <row r="10" spans="1:4" x14ac:dyDescent="0.25">
      <c r="A10" s="10">
        <v>44743</v>
      </c>
      <c r="B10" s="6">
        <v>722.84674812454398</v>
      </c>
      <c r="C10" s="6">
        <v>5896.21342</v>
      </c>
      <c r="D10" s="1">
        <f t="shared" si="0"/>
        <v>1.2671876519369301E-2</v>
      </c>
    </row>
    <row r="11" spans="1:4" x14ac:dyDescent="0.25">
      <c r="A11" s="10">
        <v>44774</v>
      </c>
      <c r="B11" s="6">
        <v>699.547739879863</v>
      </c>
      <c r="C11" s="6">
        <v>3619.0041000000001</v>
      </c>
      <c r="D11" s="1">
        <f t="shared" si="0"/>
        <v>7.7778007361021259E-3</v>
      </c>
    </row>
    <row r="12" spans="1:4" x14ac:dyDescent="0.25">
      <c r="A12" s="10">
        <v>44805</v>
      </c>
      <c r="B12" s="6">
        <v>10655.5976719636</v>
      </c>
      <c r="C12" s="6">
        <v>36307.570720000003</v>
      </c>
      <c r="D12" s="1">
        <f t="shared" si="0"/>
        <v>7.8030596945744282E-2</v>
      </c>
    </row>
    <row r="13" spans="1:4" x14ac:dyDescent="0.25">
      <c r="A13" s="10">
        <v>44835</v>
      </c>
      <c r="B13" s="6">
        <v>25492.7726640494</v>
      </c>
      <c r="C13" s="6">
        <v>79073.116599999994</v>
      </c>
      <c r="D13" s="1">
        <f t="shared" si="0"/>
        <v>0.16994038346001575</v>
      </c>
    </row>
    <row r="14" spans="1:4" x14ac:dyDescent="0.25">
      <c r="A14" s="10">
        <v>44866</v>
      </c>
      <c r="B14" s="6">
        <v>28655.832226055201</v>
      </c>
      <c r="C14" s="6">
        <v>132295.88167999999</v>
      </c>
      <c r="D14" s="1">
        <f t="shared" si="0"/>
        <v>0.28432435484502039</v>
      </c>
    </row>
    <row r="15" spans="1:4" x14ac:dyDescent="0.25">
      <c r="A15" s="10">
        <v>44896</v>
      </c>
      <c r="B15" s="6">
        <v>68914.928471782099</v>
      </c>
      <c r="C15" s="6">
        <v>181011.23897000001</v>
      </c>
      <c r="D15" s="1">
        <f t="shared" si="0"/>
        <v>0.38902120826655706</v>
      </c>
    </row>
    <row r="16" spans="1:4" x14ac:dyDescent="0.25">
      <c r="A16" s="5" t="s">
        <v>5</v>
      </c>
      <c r="B16" s="3">
        <f>+SUM(B4:B15)</f>
        <v>140791.60106463922</v>
      </c>
      <c r="C16" s="7">
        <f>+SUM(C4:C15)</f>
        <v>465299.15367999999</v>
      </c>
      <c r="D16" s="4">
        <f>+SUM(D4:D15)</f>
        <v>1</v>
      </c>
    </row>
    <row r="17" spans="1:3" x14ac:dyDescent="0.25">
      <c r="C17" s="8"/>
    </row>
    <row r="18" spans="1:3" ht="25.9" customHeight="1" x14ac:dyDescent="0.25"/>
    <row r="19" spans="1:3" ht="40.5" customHeight="1" x14ac:dyDescent="0.25">
      <c r="A19" s="9"/>
    </row>
    <row r="20" spans="1:3" x14ac:dyDescent="0.25">
      <c r="A20" s="9"/>
    </row>
    <row r="21" spans="1:3" x14ac:dyDescent="0.25">
      <c r="A21" s="9"/>
    </row>
    <row r="22" spans="1:3" x14ac:dyDescent="0.25">
      <c r="A22" s="9"/>
    </row>
    <row r="23" spans="1:3" x14ac:dyDescent="0.25">
      <c r="A23" s="9"/>
    </row>
    <row r="24" spans="1:3" x14ac:dyDescent="0.25">
      <c r="A24" s="9"/>
    </row>
    <row r="25" spans="1:3" x14ac:dyDescent="0.25">
      <c r="A25" s="9"/>
    </row>
    <row r="26" spans="1:3" x14ac:dyDescent="0.25">
      <c r="A26" s="9"/>
    </row>
    <row r="27" spans="1:3" x14ac:dyDescent="0.25">
      <c r="A27" s="9"/>
    </row>
    <row r="28" spans="1:3" x14ac:dyDescent="0.25">
      <c r="A28" s="9"/>
    </row>
    <row r="29" spans="1:3" x14ac:dyDescent="0.25">
      <c r="A29" s="9"/>
    </row>
    <row r="30" spans="1:3" x14ac:dyDescent="0.25">
      <c r="A30" s="9"/>
    </row>
  </sheetData>
  <mergeCells count="2">
    <mergeCell ref="B1:D1"/>
    <mergeCell ref="B2:D2"/>
  </mergeCells>
  <conditionalFormatting sqref="A3:XFD3">
    <cfRule type="cellIs" dxfId="2" priority="29" operator="equal">
      <formula>""</formula>
    </cfRule>
  </conditionalFormatting>
  <conditionalFormatting sqref="A3:XFD3">
    <cfRule type="cellIs" dxfId="1" priority="30" operator="notEqual">
      <formula>""</formula>
    </cfRule>
  </conditionalFormatting>
  <conditionalFormatting sqref="B1:C2">
    <cfRule type="cellIs" dxfId="0" priority="28" operator="equal">
      <formula>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5B6D565F9EDC245824DE200374D2DDD" ma:contentTypeVersion="12" ma:contentTypeDescription="Crear nuevo documento." ma:contentTypeScope="" ma:versionID="7526741c99d784697d7bfbbdda242972">
  <xsd:schema xmlns:xsd="http://www.w3.org/2001/XMLSchema" xmlns:xs="http://www.w3.org/2001/XMLSchema" xmlns:p="http://schemas.microsoft.com/office/2006/metadata/properties" xmlns:ns3="2aed3a91-68fe-4811-9c39-e3fbc5d703f5" xmlns:ns4="939d25c1-c8f2-4f9d-987a-4c2ec733dec8" targetNamespace="http://schemas.microsoft.com/office/2006/metadata/properties" ma:root="true" ma:fieldsID="1f98df2d8e05cfddf3c99e4818ffd7b4" ns3:_="" ns4:_="">
    <xsd:import namespace="2aed3a91-68fe-4811-9c39-e3fbc5d703f5"/>
    <xsd:import namespace="939d25c1-c8f2-4f9d-987a-4c2ec733de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d3a91-68fe-4811-9c39-e3fbc5d703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d25c1-c8f2-4f9d-987a-4c2ec733dec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0851B6-5FA4-4F2B-A293-63B126D03E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92BD57-024B-4E5B-8988-594EB8669A0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0A34977-B340-4C49-BCB2-C9B3093F84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d3a91-68fe-4811-9c39-e3fbc5d703f5"/>
    <ds:schemaRef ds:uri="939d25c1-c8f2-4f9d-987a-4c2ec733de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CARDONA VASQUEZ</dc:creator>
  <cp:keywords/>
  <dc:description/>
  <cp:lastModifiedBy>NATALIA BASTIDAS ROSAS</cp:lastModifiedBy>
  <cp:revision/>
  <dcterms:created xsi:type="dcterms:W3CDTF">2021-02-09T07:28:53Z</dcterms:created>
  <dcterms:modified xsi:type="dcterms:W3CDTF">2023-01-24T03:57:29Z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0x010100A5B6D565F9EDC245824DE200374D2DDD</vt:lpwstr>
  </property>
</Properties>
</file>