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0/ELABORACION/Oferta_Generacion/"/>
    </mc:Choice>
  </mc:AlternateContent>
  <xr:revisionPtr revIDLastSave="15" documentId="8_{FEBF6F68-4B6F-44E7-87B7-BB3E6F4DE762}" xr6:coauthVersionLast="41" xr6:coauthVersionMax="41" xr10:uidLastSave="{D44164ED-0282-4DC0-9BA1-987CB69368E5}"/>
  <bookViews>
    <workbookView xWindow="-80" yWindow="-80" windowWidth="19360" windowHeight="10360" xr2:uid="{47F8CEE6-1C4C-4807-A1CD-E6E9662EC48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6" i="1"/>
  <c r="E5" i="1"/>
  <c r="E7" i="1"/>
  <c r="E4" i="1"/>
  <c r="D8" i="1"/>
  <c r="D6" i="1"/>
  <c r="D5" i="1"/>
  <c r="D7" i="1"/>
  <c r="D4" i="1"/>
</calcChain>
</file>

<file path=xl/sharedStrings.xml><?xml version="1.0" encoding="utf-8"?>
<sst xmlns="http://schemas.openxmlformats.org/spreadsheetml/2006/main" count="12" uniqueCount="12">
  <si>
    <t>Antioquia</t>
  </si>
  <si>
    <t>Caribe</t>
  </si>
  <si>
    <t>Centro</t>
  </si>
  <si>
    <t>Oriente</t>
  </si>
  <si>
    <t>Valle</t>
  </si>
  <si>
    <t>Región</t>
  </si>
  <si>
    <t>Volumen Útil (GWh)</t>
  </si>
  <si>
    <t>Capacidad Útil (GWh)</t>
  </si>
  <si>
    <t>% Capacidad Útil Región</t>
  </si>
  <si>
    <t>Participacion %</t>
  </si>
  <si>
    <t>Informe Anual de Operación y Mercado 2020</t>
  </si>
  <si>
    <t>Distribución reservas por regiones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</si>
</sst>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41" fontId="0" fillId="0" borderId="1" xfId="1" applyFont="1" applyBorder="1"/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/>
  </cellXfs>
  <cellStyles count="2">
    <cellStyle name="Millares [0]" xfId="1" builtinId="6"/>
    <cellStyle name="Normal" xfId="0" builtinId="0"/>
  </cellStyles>
  <dxfs count="3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5D0-497A-BD2F-9E6E8A30AAB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3"/>
              <c:layout>
                <c:manualLayout>
                  <c:x val="-8.5692257217847817E-2"/>
                  <c:y val="2.1025080198308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D0-497A-BD2F-9E6E8A30A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Hoja1!$A$4:$A$8</c:f>
              <c:strCache>
                <c:ptCount val="5"/>
                <c:pt idx="0">
                  <c:v>Antioquia</c:v>
                </c:pt>
                <c:pt idx="1">
                  <c:v>Oriente</c:v>
                </c:pt>
                <c:pt idx="2">
                  <c:v>Centro</c:v>
                </c:pt>
                <c:pt idx="3">
                  <c:v>Valle</c:v>
                </c:pt>
                <c:pt idx="4">
                  <c:v>Caribe</c:v>
                </c:pt>
              </c:strCache>
            </c:strRef>
          </c:cat>
          <c:val>
            <c:numRef>
              <c:f>Hoja1!$E$4:$E$8</c:f>
              <c:numCache>
                <c:formatCode>0%</c:formatCode>
                <c:ptCount val="5"/>
                <c:pt idx="0">
                  <c:v>0.45083129238406561</c:v>
                </c:pt>
                <c:pt idx="1">
                  <c:v>0.2615032710002313</c:v>
                </c:pt>
                <c:pt idx="2">
                  <c:v>0.25360742836676808</c:v>
                </c:pt>
                <c:pt idx="3">
                  <c:v>2.1796061604898758E-2</c:v>
                </c:pt>
                <c:pt idx="4">
                  <c:v>1.22619466440361E-2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0-497A-BD2F-9E6E8A30A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650875</xdr:colOff>
      <xdr:row>0</xdr:row>
      <xdr:rowOff>165100</xdr:rowOff>
    </xdr:from>
    <xdr:to>
      <xdr:col>11</xdr:col>
      <xdr:colOff>650875</xdr:colOff>
      <xdr:row>15</xdr:row>
      <xdr:rowOff>6350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B4FBDF5-4CA0-4911-835E-70B8F77BC4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203840</xdr:colOff>
      <xdr:row>1</xdr:row>
      <xdr:rowOff>168274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E3CC02B6-3743-4E94-89E9-0EF0A3837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6140" cy="3524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203840</xdr:colOff>
      <xdr:row>1</xdr:row>
      <xdr:rowOff>177799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8A4B94A6-A52D-4E9E-B380-05508D351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6140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B54F9-87D0-4C0E-8CDC-A2C71BA9B6A2}">
  <dimension ref="A1:F8"/>
  <sheetViews>
    <sheetView tabSelected="1" workbookViewId="0">
      <selection activeCell="E9" sqref="E9"/>
    </sheetView>
  </sheetViews>
  <sheetFormatPr baseColWidth="10" defaultRowHeight="14.5" x14ac:dyDescent="0.35"/>
  <cols>
    <col min="1" max="1" width="8.90625" bestFit="1" customWidth="1"/>
    <col min="2" max="2" width="17.54296875" bestFit="1" customWidth="1"/>
    <col min="3" max="3" width="18.7265625" customWidth="1"/>
    <col min="4" max="4" width="20.81640625" bestFit="1" customWidth="1"/>
    <col min="5" max="5" width="18.26953125" customWidth="1"/>
  </cols>
  <sheetData>
    <row r="1" spans="1:6" ht="15" x14ac:dyDescent="0.35">
      <c r="A1" s="4" t="s">
        <v>10</v>
      </c>
      <c r="B1" s="4"/>
      <c r="C1" s="4"/>
      <c r="D1" s="4"/>
      <c r="E1" s="4"/>
      <c r="F1" s="4"/>
    </row>
    <row r="2" spans="1:6" x14ac:dyDescent="0.35">
      <c r="A2" s="5" t="s">
        <v>11</v>
      </c>
      <c r="B2" s="5"/>
      <c r="C2" s="5"/>
      <c r="D2" s="5"/>
      <c r="E2" s="5"/>
      <c r="F2" s="5"/>
    </row>
    <row r="3" spans="1:6" ht="25" x14ac:dyDescent="0.3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</row>
    <row r="4" spans="1:6" x14ac:dyDescent="0.35">
      <c r="A4" s="1" t="s">
        <v>0</v>
      </c>
      <c r="B4" s="3">
        <v>5484.5325000000003</v>
      </c>
      <c r="C4" s="1">
        <v>6083.255032</v>
      </c>
      <c r="D4" s="2">
        <f>+B4/C4</f>
        <v>0.90157859092697668</v>
      </c>
      <c r="E4" s="7">
        <f>+B4/SUM($B$4:$B$8)</f>
        <v>0.45083129238406561</v>
      </c>
    </row>
    <row r="5" spans="1:6" x14ac:dyDescent="0.35">
      <c r="A5" s="1" t="s">
        <v>3</v>
      </c>
      <c r="B5" s="3">
        <v>3181.2858000000001</v>
      </c>
      <c r="C5" s="1">
        <v>4185.0320089999996</v>
      </c>
      <c r="D5" s="2">
        <f>+B5/C5</f>
        <v>0.76015805689384885</v>
      </c>
      <c r="E5" s="7">
        <f>+B5/SUM($B$4:$B$8)</f>
        <v>0.2615032710002313</v>
      </c>
    </row>
    <row r="6" spans="1:6" x14ac:dyDescent="0.35">
      <c r="A6" s="1" t="s">
        <v>2</v>
      </c>
      <c r="B6" s="3">
        <v>3085.2298999999998</v>
      </c>
      <c r="C6" s="1">
        <v>6071.5741479999997</v>
      </c>
      <c r="D6" s="2">
        <f>+B6/C6</f>
        <v>0.50814332902716619</v>
      </c>
      <c r="E6" s="7">
        <f>+B6/SUM($B$4:$B$8)</f>
        <v>0.25360742836676808</v>
      </c>
    </row>
    <row r="7" spans="1:6" x14ac:dyDescent="0.35">
      <c r="A7" s="1" t="s">
        <v>4</v>
      </c>
      <c r="B7" s="3">
        <v>265.15730000000002</v>
      </c>
      <c r="C7" s="1">
        <v>425.76062400000001</v>
      </c>
      <c r="D7" s="2">
        <f>+B7/C7</f>
        <v>0.62278492902622207</v>
      </c>
      <c r="E7" s="7">
        <f>+B7/SUM($B$4:$B$8)</f>
        <v>2.1796061604898758E-2</v>
      </c>
    </row>
    <row r="8" spans="1:6" x14ac:dyDescent="0.35">
      <c r="A8" s="1" t="s">
        <v>1</v>
      </c>
      <c r="B8" s="3">
        <v>149.1712</v>
      </c>
      <c r="C8" s="1">
        <v>158.45248000000001</v>
      </c>
      <c r="D8" s="2">
        <f>+B8/C8</f>
        <v>0.94142546711796493</v>
      </c>
      <c r="E8" s="7">
        <f>+B8/SUM($B$4:$B$8)</f>
        <v>1.22619466440361E-2</v>
      </c>
    </row>
  </sheetData>
  <sortState xmlns:xlrd2="http://schemas.microsoft.com/office/spreadsheetml/2017/richdata2" ref="A4:E8">
    <sortCondition descending="1" ref="B4:B8"/>
  </sortState>
  <mergeCells count="2">
    <mergeCell ref="A1:F1"/>
    <mergeCell ref="A2:F2"/>
  </mergeCells>
  <conditionalFormatting sqref="A3:E3">
    <cfRule type="cellIs" dxfId="2" priority="3" operator="equal">
      <formula>""</formula>
    </cfRule>
  </conditionalFormatting>
  <conditionalFormatting sqref="A3:E3">
    <cfRule type="cellIs" dxfId="1" priority="2" operator="notEqual">
      <formula>""</formula>
    </cfRule>
  </conditionalFormatting>
  <conditionalFormatting sqref="A1:A2">
    <cfRule type="cellIs" dxfId="0" priority="1" operator="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67BCCD-0210-4096-B2CD-5377B5F49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615E9A-A478-4BAE-9221-232150FE49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702044-E178-4C0B-BCE7-651261D584F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2021-02-04T21:25:26Z</dcterms:created>
  <dcterms:modified xsi:type="dcterms:W3CDTF">2021-02-05T13:23:17Z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