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chivosxm\ProgramacionOperacion\CortoPlazo\DemandasOperativas\Informes\Anual\2021\Excel\"/>
    </mc:Choice>
  </mc:AlternateContent>
  <bookViews>
    <workbookView xWindow="0" yWindow="0" windowWidth="28800" windowHeight="11835"/>
  </bookViews>
  <sheets>
    <sheet name="Comportamiento SIN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E39" i="1"/>
</calcChain>
</file>

<file path=xl/sharedStrings.xml><?xml version="1.0" encoding="utf-8"?>
<sst xmlns="http://schemas.openxmlformats.org/spreadsheetml/2006/main" count="49" uniqueCount="27">
  <si>
    <t>Periodo</t>
  </si>
  <si>
    <t>Demanda 2018</t>
  </si>
  <si>
    <t>Demanda 2019</t>
  </si>
  <si>
    <t>Demanda 2020</t>
  </si>
  <si>
    <t>Crecimiento 2018</t>
  </si>
  <si>
    <t>Crecimiento 2019</t>
  </si>
  <si>
    <t>Crecimiento 2020</t>
  </si>
  <si>
    <t>Crecimiento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</si>
  <si>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</si>
  <si>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</si>
  <si>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</si>
  <si>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</si>
  <si>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</si>
  <si>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</si>
  <si>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</si>
  <si>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</si>
  <si>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</si>
  <si>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</si>
  <si>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</si>
  <si>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</si>
  <si>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I-Trim</t>
  </si>
  <si>
    <t>II-Trim</t>
  </si>
  <si>
    <t>III-Trim</t>
  </si>
  <si>
    <t>IV-Trim</t>
  </si>
  <si>
    <t>Año</t>
  </si>
  <si>
    <t>index</t>
  </si>
  <si>
    <t>Demanda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</si>
</sst>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165" fontId="0" fillId="0" borderId="0" xfId="0" applyNumberFormat="1" applyFill="1"/>
    <xf numFmtId="1" fontId="0" fillId="0" borderId="0" xfId="0" applyNumberFormat="1"/>
    <xf numFmtId="0" fontId="2" fillId="0" borderId="1" xfId="0" applyFont="1" applyBorder="1" applyAlignment="1">
      <alignment horizontal="center" vertical="top"/>
    </xf>
    <xf numFmtId="165" fontId="0" fillId="3" borderId="0" xfId="1" applyNumberFormat="1" applyFont="1" applyFill="1"/>
    <xf numFmtId="10" fontId="0" fillId="4" borderId="0" xfId="2" applyNumberFormat="1" applyFont="1" applyFill="1"/>
    <xf numFmtId="165" fontId="0" fillId="5" borderId="0" xfId="0" applyNumberFormat="1" applyFill="1"/>
  </cellXfs>
  <cellStyles count="3">
    <cellStyle name="Normal" xfId="0" builtinId="0"/>
    <cellStyle name="Porcentaje" xfId="1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Comportamiento SIN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'Comportamiento SIN'!$B$22</c:f>
              <c:strCache>
                <c:ptCount val="1"/>
                <c:pt idx="0">
                  <c:v>Demanda 2019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'Comportamiento SIN'!$A$23:$A$39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'Comportamiento SIN'!$B$23:$B$39</c:f>
              <c:numCache>
                <c:formatCode>0</c:formatCode>
                <c:ptCount val="17"/>
                <c:pt idx="0">
                  <c:v>5832.4261198799995</c:v>
                </c:pt>
                <c:pt idx="1">
                  <c:v>5509.1712841899998</c:v>
                </c:pt>
                <c:pt idx="2">
                  <c:v>6022.174720089999</c:v>
                </c:pt>
                <c:pt idx="3">
                  <c:v>5835.1512062000002</c:v>
                </c:pt>
                <c:pt idx="4">
                  <c:v>6104.4144240099995</c:v>
                </c:pt>
                <c:pt idx="5">
                  <c:v>5882.7662927299998</c:v>
                </c:pt>
                <c:pt idx="6">
                  <c:v>6146.81706872</c:v>
                </c:pt>
                <c:pt idx="7">
                  <c:v>6256.7983647199999</c:v>
                </c:pt>
                <c:pt idx="8">
                  <c:v>6050.1444109699987</c:v>
                </c:pt>
                <c:pt idx="9">
                  <c:v>6092.4388765699987</c:v>
                </c:pt>
                <c:pt idx="10">
                  <c:v>5979.3437462100001</c:v>
                </c:pt>
                <c:pt idx="11">
                  <c:v>6213.3628274999992</c:v>
                </c:pt>
              </c:numCache>
            </c:numRef>
          </c:val>
        </c:ser>
        <c:ser>
          <c:idx val="1"/>
          <c:order val="1"/>
          <c:tx>
            <c:strRef>
              <c:f>'Comportamiento SIN'!$C$22</c:f>
              <c:strCache>
                <c:ptCount val="1"/>
                <c:pt idx="0">
                  <c:v>Demanda 2020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'Comportamiento SIN'!$A$23:$A$39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'Comportamiento SIN'!$C$23:$C$39</c:f>
              <c:numCache>
                <c:formatCode>0</c:formatCode>
                <c:ptCount val="17"/>
                <c:pt idx="0">
                  <c:v>6119.2925583599999</c:v>
                </c:pt>
                <c:pt idx="1">
                  <c:v>5987.9967100399999</c:v>
                </c:pt>
                <c:pt idx="2">
                  <c:v>5992.96026986999</c:v>
                </c:pt>
                <c:pt idx="3">
                  <c:v>5200.8088559199896</c:v>
                </c:pt>
                <c:pt idx="4">
                  <c:v>5642.1724881799901</c:v>
                </c:pt>
                <c:pt idx="5">
                  <c:v>5568.3569276899998</c:v>
                </c:pt>
                <c:pt idx="6">
                  <c:v>5926.5710403700004</c:v>
                </c:pt>
                <c:pt idx="7">
                  <c:v>5990.0451361199903</c:v>
                </c:pt>
                <c:pt idx="8">
                  <c:v>5880.81452161999</c:v>
                </c:pt>
                <c:pt idx="9">
                  <c:v>6124.7054056799998</c:v>
                </c:pt>
                <c:pt idx="10">
                  <c:v>5873.7732853199996</c:v>
                </c:pt>
                <c:pt idx="11">
                  <c:v>6114.6370298100001</c:v>
                </c:pt>
              </c:numCache>
            </c:numRef>
          </c:val>
        </c:ser>
        <c:ser>
          <c:idx val="2"/>
          <c:order val="2"/>
          <c:tx>
            <c:strRef>
              <c:f>'Comportamiento SIN'!$D$22</c:f>
              <c:strCache>
                <c:ptCount val="1"/>
                <c:pt idx="0">
                  <c:v>Demanda 2021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0"/>
              <c:layout>
                <c:manualLayout>
                  <c:x val="-2.0418580908626851E-3"/>
                  <c:y val="5.5671537926234955E-3"/>
                </c:manualLayout>
              </c:layout>
              <c:tx>
                <c:rich>
                  <a:bodyPr/>
                  <a:lstStyle/>
                  <a:p>
                    <a:fld id="{49C59744-EAC3-434E-A8A9-8C596F553E7E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0209290454313426E-3"/>
                  <c:y val="1.3917884481558803E-2"/>
                </c:manualLayout>
              </c:layout>
              <c:tx>
                <c:rich>
                  <a:bodyPr/>
                  <a:lstStyle/>
                  <a:p>
                    <a:fld id="{637E129F-BEB2-4532-923A-D98CD725169B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3.0627871362940277E-3"/>
                  <c:y val="8.350730688935281E-3"/>
                </c:manualLayout>
              </c:layout>
              <c:tx>
                <c:rich>
                  <a:bodyPr/>
                  <a:lstStyle/>
                  <a:p>
                    <a:fld id="{74139E53-6791-47F2-BB19-4312E45F9153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11F6124-A4C7-441C-977F-EF4E21B16C5B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94B8EDA-ADC8-4B8C-8FD0-5524CC2CEA70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25EDF4B-4B86-463A-8DF4-E0705D6DD82F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>
                <c:manualLayout>
                  <c:x val="-1.0209290454313426E-3"/>
                  <c:y val="1.3917884481558816E-2"/>
                </c:manualLayout>
              </c:layout>
              <c:tx>
                <c:rich>
                  <a:bodyPr/>
                  <a:lstStyle/>
                  <a:p>
                    <a:fld id="{10A0A4A7-B4D8-418E-8F15-B75BA517AA95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0"/>
                  <c:y val="1.6701461377870538E-2"/>
                </c:manualLayout>
              </c:layout>
              <c:tx>
                <c:rich>
                  <a:bodyPr/>
                  <a:lstStyle/>
                  <a:p>
                    <a:fld id="{FEEFB09E-B9DF-4FEF-9A5B-5076AF0D7E12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0"/>
                  <c:y val="8.3507306889352949E-3"/>
                </c:manualLayout>
              </c:layout>
              <c:tx>
                <c:rich>
                  <a:bodyPr/>
                  <a:lstStyle/>
                  <a:p>
                    <a:fld id="{E3C96F98-5C31-4524-AF2E-DFC25A1EB2FC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0"/>
                  <c:y val="1.6701461377870576E-2"/>
                </c:manualLayout>
              </c:layout>
              <c:tx>
                <c:rich>
                  <a:bodyPr/>
                  <a:lstStyle/>
                  <a:p>
                    <a:fld id="{FB5E4568-9C3D-4654-A477-3927A52ED8E9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0"/>
                  <c:y val="2.2268615170494086E-2"/>
                </c:manualLayout>
              </c:layout>
              <c:tx>
                <c:rich>
                  <a:bodyPr/>
                  <a:lstStyle/>
                  <a:p>
                    <a:fld id="{198BB053-B655-4367-8154-EC0700C2F4CB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0"/>
                  <c:y val="1.9485038274182326E-2"/>
                </c:manualLayout>
              </c:layout>
              <c:tx>
                <c:rich>
                  <a:bodyPr/>
                  <a:lstStyle/>
                  <a:p>
                    <a:fld id="{B35ACD64-2D9D-46A7-998A-1A00568D9275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'Comportamiento SIN'!$A$23:$A$39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'Comportamiento SIN'!$D$23:$D$39</c:f>
              <c:numCache>
                <c:formatCode>0</c:formatCode>
                <c:ptCount val="17"/>
                <c:pt idx="0">
                  <c:v>5936.8834492600017</c:v>
                </c:pt>
                <c:pt idx="1">
                  <c:v>5667.9846087800006</c:v>
                </c:pt>
                <c:pt idx="2">
                  <c:v>6233.3021080200024</c:v>
                </c:pt>
                <c:pt idx="3">
                  <c:v>6004.4258355399998</c:v>
                </c:pt>
                <c:pt idx="4">
                  <c:v>6015.2094417100006</c:v>
                </c:pt>
                <c:pt idx="5">
                  <c:v>6017.8308993400005</c:v>
                </c:pt>
                <c:pt idx="6">
                  <c:v>6377.1475702600001</c:v>
                </c:pt>
                <c:pt idx="7">
                  <c:v>6346.9065715600009</c:v>
                </c:pt>
                <c:pt idx="8">
                  <c:v>6307.7445163799994</c:v>
                </c:pt>
                <c:pt idx="9">
                  <c:v>6490.0840083500007</c:v>
                </c:pt>
                <c:pt idx="10">
                  <c:v>6289.7357478800004</c:v>
                </c:pt>
                <c:pt idx="11">
                  <c:v>6429.3587446699994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'Comportamiento SIN'!$H$2:$H$13</c15:f>
                <c15:dlblRangeCache>
                  <c:ptCount val="12"/>
                  <c:pt idx="0">
                    <c:v>-2.4%</c:v>
                  </c:pt>
                  <c:pt idx="1">
                    <c:v>-2.0%</c:v>
                  </c:pt>
                  <c:pt idx="2">
                    <c:v>3.6%</c:v>
                  </c:pt>
                  <c:pt idx="3">
                    <c:v>15.4%</c:v>
                  </c:pt>
                  <c:pt idx="4">
                    <c:v>6.4%</c:v>
                  </c:pt>
                  <c:pt idx="5">
                    <c:v>7.6%</c:v>
                  </c:pt>
                  <c:pt idx="6">
                    <c:v>8.3%</c:v>
                  </c:pt>
                  <c:pt idx="7">
                    <c:v>5.7%</c:v>
                  </c:pt>
                  <c:pt idx="8">
                    <c:v>7.3%</c:v>
                  </c:pt>
                  <c:pt idx="9">
                    <c:v>6.4%</c:v>
                  </c:pt>
                  <c:pt idx="10">
                    <c:v>6.6%</c:v>
                  </c:pt>
                  <c:pt idx="11">
                    <c:v>5.0%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120878232"/>
        <c:axId val="120878624"/>
      </c:barChart>
      <c:barChart>
        <c:barDir val="col"/>
        <c:grouping val="clustered"/>
        <c:varyColors val="0"/>
        <c:ser>
          <c:idx val="3"/>
          <c:order val="3"/>
          <c:tx>
            <c:strRef>
              <c:f>'Comportamiento SIN'!$E$22</c:f>
              <c:strCache>
                <c:ptCount val="1"/>
                <c:pt idx="0">
                  <c:v>Demanda 2019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'Comportamiento SIN'!$A$23:$A$39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'Comportamiento SIN'!$E$23:$E$39</c:f>
              <c:numCache>
                <c:formatCode>0.00%</c:formatCode>
                <c:ptCount val="17"/>
                <c:pt idx="12" formatCode="0">
                  <c:v>17363.772124159994</c:v>
                </c:pt>
                <c:pt idx="13" formatCode="0">
                  <c:v>17822.33192294</c:v>
                </c:pt>
                <c:pt idx="14" formatCode="0">
                  <c:v>18453.759844409997</c:v>
                </c:pt>
                <c:pt idx="15" formatCode="0">
                  <c:v>18285.145450279997</c:v>
                </c:pt>
                <c:pt idx="16" formatCode="0">
                  <c:v>71925.009341789992</c:v>
                </c:pt>
              </c:numCache>
            </c:numRef>
          </c:val>
        </c:ser>
        <c:ser>
          <c:idx val="4"/>
          <c:order val="4"/>
          <c:tx>
            <c:strRef>
              <c:f>'Comportamiento SIN'!$F$22</c:f>
              <c:strCache>
                <c:ptCount val="1"/>
                <c:pt idx="0">
                  <c:v>Demanda 2020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'Comportamiento SIN'!$A$23:$A$39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'Comportamiento SIN'!$F$23:$F$39</c:f>
              <c:numCache>
                <c:formatCode>0.00%</c:formatCode>
                <c:ptCount val="17"/>
                <c:pt idx="12" formatCode="0">
                  <c:v>18100.249538269902</c:v>
                </c:pt>
                <c:pt idx="13" formatCode="0">
                  <c:v>16411.338271789999</c:v>
                </c:pt>
                <c:pt idx="14" formatCode="0">
                  <c:v>17797.430698110002</c:v>
                </c:pt>
                <c:pt idx="15" formatCode="0">
                  <c:v>18113.115720810001</c:v>
                </c:pt>
                <c:pt idx="16" formatCode="0">
                  <c:v>70422.134228979907</c:v>
                </c:pt>
              </c:numCache>
            </c:numRef>
          </c:val>
        </c:ser>
        <c:ser>
          <c:idx val="5"/>
          <c:order val="5"/>
          <c:tx>
            <c:strRef>
              <c:f>'Comportamiento SIN'!$G$22</c:f>
              <c:strCache>
                <c:ptCount val="1"/>
                <c:pt idx="0">
                  <c:v>Demanda 2021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-0.3%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9.7%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7.0%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6.0%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1.94850382741823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'Comportamiento SIN'!$A$23:$A$39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'Comportamiento SIN'!$G$23:$G$39</c:f>
              <c:numCache>
                <c:formatCode>0.00%</c:formatCode>
                <c:ptCount val="17"/>
                <c:pt idx="12" formatCode="0">
                  <c:v>17838.170166060005</c:v>
                </c:pt>
                <c:pt idx="13" formatCode="0">
                  <c:v>18037.466176589995</c:v>
                </c:pt>
                <c:pt idx="14" formatCode="0">
                  <c:v>19031.798658199994</c:v>
                </c:pt>
                <c:pt idx="15" formatCode="0">
                  <c:v>19209.178500900001</c:v>
                </c:pt>
                <c:pt idx="16" formatCode="0">
                  <c:v>74116.613501749991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120879408"/>
        <c:axId val="120881368"/>
      </c:barChart>
      <c:catAx>
        <c:axId val="120878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Periodo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s-CO"/>
          </a:p>
        </c:txPr>
        <c:crossAx val="120878624"/>
        <c:crosses val="autoZero"/>
        <c:auto val="1"/>
        <c:lblAlgn val="ctr"/>
        <c:lblOffset val="100"/>
        <c:noMultiLvlLbl val="0"/>
      </c:catAx>
      <c:valAx>
        <c:axId val="120878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s-CO"/>
          </a:p>
        </c:txPr>
        <c:crossAx val="120878232"/>
        <c:crosses val="autoZero"/>
        <c:crossBetween val="between"/>
      </c:valAx>
      <c:valAx>
        <c:axId val="1208813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s-CO"/>
          </a:p>
        </c:txPr>
        <c:crossAx val="120879408"/>
        <c:crosses val="max"/>
        <c:crossBetween val="between"/>
      </c:valAx>
      <c:catAx>
        <c:axId val="12087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088136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es-CO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178592</xdr:colOff>
      <xdr:row>18</xdr:row>
      <xdr:rowOff>59532</xdr:rowOff>
    </xdr:from>
    <xdr:to>
      <xdr:col>26</xdr:col>
      <xdr:colOff>297656</xdr:colOff>
      <xdr:row>43</xdr:row>
      <xdr:rowOff>126208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80" zoomScaleNormal="80" workbookViewId="0">
      <selection activeCell="N5" sqref="N5"/>
    </sheetView>
  </sheetViews>
  <sheetFormatPr baseColWidth="10" defaultColWidth="8.85546875" defaultRowHeight="15" x14ac:dyDescent="0.25"/>
  <cols>
    <col min="1" max="1" width="12.7109375" customWidth="1"/>
    <col min="2" max="4" width="15.5703125" style="3" bestFit="1" customWidth="1"/>
    <col min="5" max="7" width="18.140625" style="4" bestFit="1" customWidth="1"/>
    <col min="8" max="8" width="13.42578125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9" x14ac:dyDescent="0.25">
      <c r="A2" t="s">
        <v>8</v>
      </c>
      <c r="B2" s="3">
        <v>5832.4261198799995</v>
      </c>
      <c r="C2" s="3">
        <v>6119.2925583599999</v>
      </c>
      <c r="D2" s="3">
        <v>5936.8834492600017</v>
      </c>
      <c r="E2" s="4">
        <v>3.5886939543698003E-2</v>
      </c>
      <c r="F2" s="4">
        <v>4.0617611321106778E-2</v>
      </c>
      <c r="G2" s="5">
        <v>4.8627379116409873E-2</v>
      </c>
      <c r="H2" s="8">
        <v>-2.3554456119923E-2</v>
      </c>
      <c r="I2" s="6"/>
    </row>
    <row r="3" spans="1:9" x14ac:dyDescent="0.25">
      <c r="A3" t="s">
        <v>9</v>
      </c>
      <c r="B3" s="3">
        <v>5509.1712841899998</v>
      </c>
      <c r="C3" s="3">
        <v>5987.9967100399999</v>
      </c>
      <c r="D3" s="3">
        <v>5667.9846087800006</v>
      </c>
      <c r="E3" s="4">
        <v>1.238728301736515E-2</v>
      </c>
      <c r="F3" s="4">
        <v>5.0193329080657142E-2</v>
      </c>
      <c r="G3" s="5">
        <v>5.0099999999999999E-2</v>
      </c>
      <c r="H3" s="8">
        <v>-2.0128645981456899E-2</v>
      </c>
      <c r="I3" s="6"/>
    </row>
    <row r="4" spans="1:9" x14ac:dyDescent="0.25">
      <c r="A4" t="s">
        <v>10</v>
      </c>
      <c r="B4" s="3">
        <v>6022.174720089999</v>
      </c>
      <c r="C4" s="3">
        <v>5992.96026986999</v>
      </c>
      <c r="D4" s="3">
        <v>6233.3021080200024</v>
      </c>
      <c r="E4" s="4">
        <v>5.1157377556417118E-2</v>
      </c>
      <c r="F4" s="4">
        <v>3.2094655714679669E-2</v>
      </c>
      <c r="G4" s="5">
        <v>-5.8458176788917498E-3</v>
      </c>
      <c r="H4" s="8">
        <v>3.6069547337378501E-2</v>
      </c>
      <c r="I4" s="6"/>
    </row>
    <row r="5" spans="1:9" x14ac:dyDescent="0.25">
      <c r="A5" t="s">
        <v>11</v>
      </c>
      <c r="B5" s="3">
        <v>5835.1512062000002</v>
      </c>
      <c r="C5" s="3">
        <v>5200.8088559199896</v>
      </c>
      <c r="D5" s="3">
        <v>6004.4258355399998</v>
      </c>
      <c r="E5" s="4">
        <v>1.6154041959125828E-2</v>
      </c>
      <c r="F5" s="4">
        <v>4.9211800543852657E-2</v>
      </c>
      <c r="G5" s="5">
        <v>-0.107</v>
      </c>
      <c r="H5" s="8">
        <v>0.153629128680808</v>
      </c>
      <c r="I5" s="6"/>
    </row>
    <row r="6" spans="1:9" x14ac:dyDescent="0.25">
      <c r="A6" t="s">
        <v>12</v>
      </c>
      <c r="B6" s="3">
        <v>6104.4144240099995</v>
      </c>
      <c r="C6" s="3">
        <v>5642.1724881799901</v>
      </c>
      <c r="D6" s="3">
        <v>6015.2094417100006</v>
      </c>
      <c r="E6" s="4">
        <v>2.2335274256419589E-2</v>
      </c>
      <c r="F6" s="4">
        <v>4.8626022022223388E-2</v>
      </c>
      <c r="G6" s="5">
        <v>-6.6500000000000004E-2</v>
      </c>
      <c r="H6" s="8">
        <v>6.4443027604897202E-2</v>
      </c>
      <c r="I6" s="6"/>
    </row>
    <row r="7" spans="1:9" x14ac:dyDescent="0.25">
      <c r="A7" t="s">
        <v>13</v>
      </c>
      <c r="B7" s="3">
        <v>5882.7662927299998</v>
      </c>
      <c r="C7" s="3">
        <v>5568.3569276899998</v>
      </c>
      <c r="D7" s="3">
        <v>6017.8308993400005</v>
      </c>
      <c r="E7" s="4">
        <v>4.0485719942776173E-2</v>
      </c>
      <c r="F7" s="4">
        <v>3.7298631320661503E-2</v>
      </c>
      <c r="G7" s="5">
        <v>-5.4399999999999997E-2</v>
      </c>
      <c r="H7" s="8">
        <v>7.6469152555173198E-2</v>
      </c>
      <c r="I7" s="6"/>
    </row>
    <row r="8" spans="1:9" x14ac:dyDescent="0.25">
      <c r="A8" t="s">
        <v>14</v>
      </c>
      <c r="B8" s="3">
        <v>6146.81706872</v>
      </c>
      <c r="C8" s="3">
        <v>5926.5710403700004</v>
      </c>
      <c r="D8" s="3">
        <v>6377.1475702600001</v>
      </c>
      <c r="E8" s="4">
        <v>4.5886561912989073E-2</v>
      </c>
      <c r="F8" s="4">
        <v>3.1523785247874449E-2</v>
      </c>
      <c r="G8" s="5">
        <v>-3.85E-2</v>
      </c>
      <c r="H8" s="8">
        <v>8.2652781112291102E-2</v>
      </c>
      <c r="I8" s="6"/>
    </row>
    <row r="9" spans="1:9" x14ac:dyDescent="0.25">
      <c r="A9" t="s">
        <v>15</v>
      </c>
      <c r="B9" s="3">
        <v>6256.7983647199999</v>
      </c>
      <c r="C9" s="3">
        <v>5990.0451361199903</v>
      </c>
      <c r="D9" s="3">
        <v>6346.9065715600009</v>
      </c>
      <c r="E9" s="4">
        <v>4.6138946445429381E-2</v>
      </c>
      <c r="F9" s="4">
        <v>4.1516553280845289E-2</v>
      </c>
      <c r="G9" s="5">
        <v>-3.8100000000000002E-2</v>
      </c>
      <c r="H9" s="8">
        <v>5.6798892973178E-2</v>
      </c>
      <c r="I9" s="6"/>
    </row>
    <row r="10" spans="1:9" x14ac:dyDescent="0.25">
      <c r="A10" t="s">
        <v>16</v>
      </c>
      <c r="B10" s="3">
        <v>6050.1444109699987</v>
      </c>
      <c r="C10" s="3">
        <v>5880.81452161999</v>
      </c>
      <c r="D10" s="3">
        <v>6307.7445163799994</v>
      </c>
      <c r="E10" s="4">
        <v>4.2258489030407083E-2</v>
      </c>
      <c r="F10" s="4">
        <v>4.0071530765298458E-2</v>
      </c>
      <c r="G10" s="5">
        <v>-3.2300000000000002E-2</v>
      </c>
      <c r="H10" s="8">
        <v>7.2758038656877105E-2</v>
      </c>
      <c r="I10" s="6"/>
    </row>
    <row r="11" spans="1:9" x14ac:dyDescent="0.25">
      <c r="A11" t="s">
        <v>17</v>
      </c>
      <c r="B11" s="3">
        <v>6092.4388765699987</v>
      </c>
      <c r="C11" s="3">
        <v>6124.7054056799998</v>
      </c>
      <c r="D11" s="3">
        <v>6490.0840083500007</v>
      </c>
      <c r="E11" s="4">
        <v>3.1958867672182603E-2</v>
      </c>
      <c r="F11" s="4">
        <v>2.7098360686644628E-2</v>
      </c>
      <c r="G11" s="5">
        <v>6.8999999999999999E-3</v>
      </c>
      <c r="H11" s="8">
        <v>6.4147474620963693E-2</v>
      </c>
      <c r="I11" s="6"/>
    </row>
    <row r="12" spans="1:9" x14ac:dyDescent="0.25">
      <c r="A12" t="s">
        <v>18</v>
      </c>
      <c r="B12" s="3">
        <v>5979.3437462100001</v>
      </c>
      <c r="C12" s="3">
        <v>5873.7732853199996</v>
      </c>
      <c r="D12" s="3">
        <v>6289.7357478800004</v>
      </c>
      <c r="E12" s="4">
        <v>4.772116145730159E-2</v>
      </c>
      <c r="F12" s="4">
        <v>2.745253962542436E-2</v>
      </c>
      <c r="G12" s="5">
        <v>-1.5100000000000001E-2</v>
      </c>
      <c r="H12" s="8">
        <v>6.6460282559551498E-2</v>
      </c>
      <c r="I12" s="6"/>
    </row>
    <row r="13" spans="1:9" x14ac:dyDescent="0.25">
      <c r="A13" t="s">
        <v>19</v>
      </c>
      <c r="B13" s="3">
        <v>6213.3628274999992</v>
      </c>
      <c r="C13" s="3">
        <v>6114.6370298100001</v>
      </c>
      <c r="D13" s="3">
        <v>6429.3587446699994</v>
      </c>
      <c r="E13" s="4">
        <v>4.5325344091571761E-2</v>
      </c>
      <c r="F13" s="4">
        <v>5.2299362201942409E-2</v>
      </c>
      <c r="G13" s="5">
        <v>-1.5699999999999999E-2</v>
      </c>
      <c r="H13" s="8">
        <v>5.0203291988887899E-2</v>
      </c>
      <c r="I13" s="6"/>
    </row>
    <row r="14" spans="1:9" x14ac:dyDescent="0.25">
      <c r="A14" t="s">
        <v>20</v>
      </c>
      <c r="B14" s="3">
        <v>17363.772124159994</v>
      </c>
      <c r="C14" s="3">
        <v>18100.249538269902</v>
      </c>
      <c r="D14" s="3">
        <v>17838.170166060005</v>
      </c>
      <c r="E14" s="4">
        <v>3.3753806361595001E-2</v>
      </c>
      <c r="F14" s="4">
        <v>4.0781341948916458E-2</v>
      </c>
      <c r="G14" s="5">
        <v>3.0599999999999999E-2</v>
      </c>
      <c r="H14" s="9">
        <v>-3.1262322896893828E-3</v>
      </c>
      <c r="I14" s="6"/>
    </row>
    <row r="15" spans="1:9" x14ac:dyDescent="0.25">
      <c r="A15" t="s">
        <v>21</v>
      </c>
      <c r="B15" s="3">
        <v>17822.33192294</v>
      </c>
      <c r="C15" s="3">
        <v>16411.338271789999</v>
      </c>
      <c r="D15" s="3">
        <v>18037.466176589995</v>
      </c>
      <c r="E15" s="4">
        <v>2.6636520755925729E-2</v>
      </c>
      <c r="F15" s="4">
        <v>4.5026326629907798E-2</v>
      </c>
      <c r="G15" s="5">
        <v>-7.5399999999999995E-2</v>
      </c>
      <c r="H15" s="9">
        <v>9.7029376082326257E-2</v>
      </c>
      <c r="I15" s="6"/>
    </row>
    <row r="16" spans="1:9" x14ac:dyDescent="0.25">
      <c r="A16" t="s">
        <v>22</v>
      </c>
      <c r="B16" s="3">
        <v>18453.759844409997</v>
      </c>
      <c r="C16" s="3">
        <v>17797.430698110002</v>
      </c>
      <c r="D16" s="3">
        <v>19031.798658199994</v>
      </c>
      <c r="E16" s="4">
        <v>4.456326958442116E-2</v>
      </c>
      <c r="F16" s="4">
        <v>3.769117918848261E-2</v>
      </c>
      <c r="G16" s="5">
        <v>-3.6400000000000002E-2</v>
      </c>
      <c r="H16" s="9">
        <v>7.0448958316022964E-2</v>
      </c>
      <c r="I16" s="6"/>
    </row>
    <row r="17" spans="1:9" x14ac:dyDescent="0.25">
      <c r="A17" t="s">
        <v>23</v>
      </c>
      <c r="B17" s="3">
        <v>18285.145450279997</v>
      </c>
      <c r="C17" s="3">
        <v>18113.115720810001</v>
      </c>
      <c r="D17" s="3">
        <v>19209.178500900001</v>
      </c>
      <c r="E17" s="4">
        <v>4.1904195737636062E-2</v>
      </c>
      <c r="F17" s="4">
        <v>3.5582371212607891E-2</v>
      </c>
      <c r="G17" s="5">
        <v>-8.0000000000000002E-3</v>
      </c>
      <c r="H17" s="9">
        <v>6.0167806414838612E-2</v>
      </c>
      <c r="I17" s="6"/>
    </row>
    <row r="18" spans="1:9" x14ac:dyDescent="0.25">
      <c r="A18" t="s">
        <v>24</v>
      </c>
      <c r="B18" s="3">
        <v>71925.009341789992</v>
      </c>
      <c r="C18" s="6">
        <v>70422.134228979907</v>
      </c>
      <c r="D18" s="3">
        <v>74116.613501749991</v>
      </c>
      <c r="E18" s="4">
        <v>3.6836407556496989E-2</v>
      </c>
      <c r="F18" s="4">
        <v>3.9716748113922118E-2</v>
      </c>
      <c r="G18" s="5">
        <v>-2.2599999999999999E-2</v>
      </c>
      <c r="H18" s="10">
        <v>5.5100000000000003E-2</v>
      </c>
      <c r="I18" s="6"/>
    </row>
    <row r="22" spans="1:9" x14ac:dyDescent="0.25">
      <c r="A22" s="7" t="s">
        <v>25</v>
      </c>
      <c r="B22" s="7" t="s">
        <v>2</v>
      </c>
      <c r="C22" s="7" t="s">
        <v>3</v>
      </c>
      <c r="D22" s="7" t="s">
        <v>26</v>
      </c>
      <c r="E22" s="7" t="s">
        <v>2</v>
      </c>
      <c r="F22" s="7" t="s">
        <v>3</v>
      </c>
      <c r="G22" s="7" t="s">
        <v>26</v>
      </c>
    </row>
    <row r="23" spans="1:9" x14ac:dyDescent="0.25">
      <c r="A23" t="s">
        <v>8</v>
      </c>
      <c r="B23" s="6">
        <v>5832.4261198799995</v>
      </c>
      <c r="C23" s="6">
        <v>6119.2925583599999</v>
      </c>
      <c r="D23" s="6">
        <v>5936.8834492600017</v>
      </c>
    </row>
    <row r="24" spans="1:9" x14ac:dyDescent="0.25">
      <c r="A24" t="s">
        <v>9</v>
      </c>
      <c r="B24" s="6">
        <v>5509.1712841899998</v>
      </c>
      <c r="C24" s="6">
        <v>5987.9967100399999</v>
      </c>
      <c r="D24" s="6">
        <v>5667.9846087800006</v>
      </c>
    </row>
    <row r="25" spans="1:9" x14ac:dyDescent="0.25">
      <c r="A25" t="s">
        <v>10</v>
      </c>
      <c r="B25" s="6">
        <v>6022.174720089999</v>
      </c>
      <c r="C25" s="6">
        <v>5992.96026986999</v>
      </c>
      <c r="D25" s="6">
        <v>6233.3021080200024</v>
      </c>
    </row>
    <row r="26" spans="1:9" x14ac:dyDescent="0.25">
      <c r="A26" t="s">
        <v>11</v>
      </c>
      <c r="B26" s="6">
        <v>5835.1512062000002</v>
      </c>
      <c r="C26" s="6">
        <v>5200.8088559199896</v>
      </c>
      <c r="D26" s="6">
        <v>6004.4258355399998</v>
      </c>
    </row>
    <row r="27" spans="1:9" x14ac:dyDescent="0.25">
      <c r="A27" t="s">
        <v>12</v>
      </c>
      <c r="B27" s="6">
        <v>6104.4144240099995</v>
      </c>
      <c r="C27" s="6">
        <v>5642.1724881799901</v>
      </c>
      <c r="D27" s="6">
        <v>6015.2094417100006</v>
      </c>
    </row>
    <row r="28" spans="1:9" x14ac:dyDescent="0.25">
      <c r="A28" t="s">
        <v>13</v>
      </c>
      <c r="B28" s="6">
        <v>5882.7662927299998</v>
      </c>
      <c r="C28" s="6">
        <v>5568.3569276899998</v>
      </c>
      <c r="D28" s="6">
        <v>6017.8308993400005</v>
      </c>
    </row>
    <row r="29" spans="1:9" x14ac:dyDescent="0.25">
      <c r="A29" t="s">
        <v>14</v>
      </c>
      <c r="B29" s="6">
        <v>6146.81706872</v>
      </c>
      <c r="C29" s="6">
        <v>5926.5710403700004</v>
      </c>
      <c r="D29" s="6">
        <v>6377.1475702600001</v>
      </c>
    </row>
    <row r="30" spans="1:9" x14ac:dyDescent="0.25">
      <c r="A30" t="s">
        <v>15</v>
      </c>
      <c r="B30" s="6">
        <v>6256.7983647199999</v>
      </c>
      <c r="C30" s="6">
        <v>5990.0451361199903</v>
      </c>
      <c r="D30" s="6">
        <v>6346.9065715600009</v>
      </c>
    </row>
    <row r="31" spans="1:9" x14ac:dyDescent="0.25">
      <c r="A31" t="s">
        <v>16</v>
      </c>
      <c r="B31" s="6">
        <v>6050.1444109699987</v>
      </c>
      <c r="C31" s="6">
        <v>5880.81452161999</v>
      </c>
      <c r="D31" s="6">
        <v>6307.7445163799994</v>
      </c>
    </row>
    <row r="32" spans="1:9" x14ac:dyDescent="0.25">
      <c r="A32" t="s">
        <v>17</v>
      </c>
      <c r="B32" s="6">
        <v>6092.4388765699987</v>
      </c>
      <c r="C32" s="6">
        <v>6124.7054056799998</v>
      </c>
      <c r="D32" s="6">
        <v>6490.0840083500007</v>
      </c>
    </row>
    <row r="33" spans="1:7" x14ac:dyDescent="0.25">
      <c r="A33" t="s">
        <v>18</v>
      </c>
      <c r="B33" s="6">
        <v>5979.3437462100001</v>
      </c>
      <c r="C33" s="6">
        <v>5873.7732853199996</v>
      </c>
      <c r="D33" s="6">
        <v>6289.7357478800004</v>
      </c>
    </row>
    <row r="34" spans="1:7" x14ac:dyDescent="0.25">
      <c r="A34" t="s">
        <v>19</v>
      </c>
      <c r="B34" s="6">
        <v>6213.3628274999992</v>
      </c>
      <c r="C34" s="6">
        <v>6114.6370298100001</v>
      </c>
      <c r="D34" s="6">
        <v>6429.3587446699994</v>
      </c>
    </row>
    <row r="35" spans="1:7" x14ac:dyDescent="0.25">
      <c r="A35" t="s">
        <v>20</v>
      </c>
      <c r="E35" s="6">
        <v>17363.772124159994</v>
      </c>
      <c r="F35" s="6">
        <v>18100.249538269902</v>
      </c>
      <c r="G35" s="6">
        <v>17838.170166060005</v>
      </c>
    </row>
    <row r="36" spans="1:7" x14ac:dyDescent="0.25">
      <c r="A36" t="s">
        <v>21</v>
      </c>
      <c r="E36" s="6">
        <v>17822.33192294</v>
      </c>
      <c r="F36" s="6">
        <v>16411.338271789999</v>
      </c>
      <c r="G36" s="6">
        <v>18037.466176589995</v>
      </c>
    </row>
    <row r="37" spans="1:7" x14ac:dyDescent="0.25">
      <c r="A37" t="s">
        <v>22</v>
      </c>
      <c r="E37" s="6">
        <v>18453.759844409997</v>
      </c>
      <c r="F37" s="6">
        <v>17797.430698110002</v>
      </c>
      <c r="G37" s="6">
        <v>19031.798658199994</v>
      </c>
    </row>
    <row r="38" spans="1:7" x14ac:dyDescent="0.25">
      <c r="A38" t="s">
        <v>23</v>
      </c>
      <c r="E38" s="6">
        <v>18285.145450279997</v>
      </c>
      <c r="F38" s="6">
        <v>18113.115720810001</v>
      </c>
      <c r="G38" s="6">
        <v>19209.178500900001</v>
      </c>
    </row>
    <row r="39" spans="1:7" x14ac:dyDescent="0.25">
      <c r="A39" t="s">
        <v>24</v>
      </c>
      <c r="E39" s="6">
        <f>SUM(E35:E38)</f>
        <v>71925.009341789992</v>
      </c>
      <c r="F39" s="6">
        <f>SUM(F35:F38)</f>
        <v>70422.134228979907</v>
      </c>
      <c r="G39" s="6">
        <f>SUM(G35:G38)</f>
        <v>74116.613501749991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Comportamiento SIN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RAMIREZ LOAIZA</dc:creator>
  <cp:lastModifiedBy>DIEGO ALEJANDRO RAMIREZ LOAIZA</cp:lastModifiedBy>
  <dcterms:created xsi:type="dcterms:W3CDTF">2022-01-25T20:04:05Z</dcterms:created>
  <dcterms:modified xsi:type="dcterms:W3CDTF">2022-01-31T14:21:35Z</dcterms:modified>
</cp:coreProperties>
</file>