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Administracion Financiera del Mercado/"/>
    </mc:Choice>
  </mc:AlternateContent>
  <xr:revisionPtr revIDLastSave="25" documentId="8_{E78C656A-B3AF-4B22-9BA8-303C02C050C9}" xr6:coauthVersionLast="47" xr6:coauthVersionMax="47" xr10:uidLastSave="{117F1D0F-7EEC-4684-BAA8-6CF9318C0748}"/>
  <bookViews>
    <workbookView xWindow="-22785" yWindow="2475" windowWidth="22905" windowHeight="13740" xr2:uid="{00000000-000D-0000-FFFF-FFFF00000000}"/>
  </bookViews>
  <sheets>
    <sheet name="Comparación4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8" l="1"/>
  <c r="B24" i="8"/>
  <c r="B23" i="8"/>
  <c r="B22" i="8"/>
  <c r="B18" i="8"/>
  <c r="B14" i="8"/>
  <c r="B10" i="8"/>
  <c r="B6" i="8" l="1"/>
</calcChain>
</file>

<file path=xl/sharedStrings.xml><?xml version="1.0" encoding="utf-8"?>
<sst xmlns="http://schemas.openxmlformats.org/spreadsheetml/2006/main" count="18" uniqueCount="11">
  <si>
    <t>Informe Anual de Operación y Mercado 2021</t>
  </si>
  <si>
    <t>Cálculo garantías STR</t>
  </si>
  <si>
    <t>TOTAL TRIMESTRE 4</t>
  </si>
  <si>
    <t>Garantías Bancarias</t>
  </si>
  <si>
    <t>Prepagos</t>
  </si>
  <si>
    <t>TOTAL TRIMESTRE 3</t>
  </si>
  <si>
    <t>TOTAL TRIMESTRE 1</t>
  </si>
  <si>
    <t>TOTAL TRIMESTRE 2</t>
  </si>
  <si>
    <t>TOTAL STR</t>
  </si>
  <si>
    <t>Garantías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</si>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</sst>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&quot;$&quot;\ #,##0"/>
  </numFmts>
  <fonts count="6">
    <font>
      <sz val="11"/>
      <name val="Calibri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Border="1"/>
    <xf numFmtId="164" fontId="2" fillId="0" borderId="0" xfId="0" applyNumberFormat="1" applyFont="1" applyBorder="1"/>
    <xf numFmtId="164" fontId="1" fillId="0" borderId="0" xfId="0" applyNumberFormat="1" applyFont="1" applyBorder="1"/>
  </cellXfs>
  <cellStyles count="2">
    <cellStyle name="Normal" xfId="0" builtinId="0"/>
    <cellStyle name="Normal 2" xfId="1" xr:uid="{ECBB05C4-E969-40B3-9DE1-D30250E7DA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CUBRIMIENTO GARANTÍAS PARA LOS CARGOS POR USO DEL STR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1B1-49D6-9D4D-543B0ED27E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1B1-49D6-9D4D-543B0ED27E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Comparación4!$A$23:$A$24</c:f>
              <c:strCache>
                <c:ptCount val="2"/>
                <c:pt idx="0">
                  <c:v>Garantías</c:v>
                </c:pt>
                <c:pt idx="1">
                  <c:v>Prepagos</c:v>
                </c:pt>
              </c:strCache>
            </c:strRef>
          </c:cat>
          <c:val>
            <c:numRef>
              <c:f>Comparación4!$B$23:$B$24</c:f>
              <c:numCache>
                <c:formatCode>\ "$"\ #,##0</c:formatCode>
                <c:ptCount val="2"/>
                <c:pt idx="0">
                  <c:v>1269320633711</c:v>
                </c:pt>
                <c:pt idx="1">
                  <c:v>229028891331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B1-49D6-9D4D-543B0ED27E2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287655</xdr:colOff>
      <xdr:row>6</xdr:row>
      <xdr:rowOff>167640</xdr:rowOff>
    </xdr:from>
    <xdr:to>
      <xdr:col>8</xdr:col>
      <xdr:colOff>264795</xdr:colOff>
      <xdr:row>20</xdr:row>
      <xdr:rowOff>5716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D7C3DD2-9043-4138-B470-A3B2752B5E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40265</xdr:colOff>
      <xdr:row>0</xdr:row>
      <xdr:rowOff>17792</xdr:rowOff>
    </xdr:from>
    <xdr:to>
      <xdr:col>0</xdr:col>
      <xdr:colOff>845560</xdr:colOff>
      <xdr:row>2</xdr:row>
      <xdr:rowOff>2144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03E5275-0FA9-4305-8A01-B11C8678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5" y="17792"/>
          <a:ext cx="805295" cy="355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C5E68-04DC-4CD2-9710-4100F68D02BD}">
  <dimension ref="A1:F27"/>
  <sheetViews>
    <sheetView tabSelected="1" topLeftCell="A14" workbookViewId="0">
      <selection activeCell="B3" sqref="B3:B27"/>
    </sheetView>
  </sheetViews>
  <sheetFormatPr defaultColWidth="11.42578125" defaultRowHeight="14.45"/>
  <cols>
    <col min="1" max="1" width="18.28515625" bestFit="1" customWidth="1"/>
    <col min="2" max="2" width="19.85546875" bestFit="1" customWidth="1"/>
  </cols>
  <sheetData>
    <row r="1" spans="1:6" ht="15">
      <c r="A1" s="2" t="s">
        <v>0</v>
      </c>
      <c r="B1" s="2"/>
      <c r="C1" s="2"/>
      <c r="D1" s="2"/>
      <c r="E1" s="2"/>
      <c r="F1" s="2"/>
    </row>
    <row r="2" spans="1:6">
      <c r="A2" s="3" t="s">
        <v>1</v>
      </c>
      <c r="B2" s="4"/>
      <c r="C2" s="4"/>
      <c r="D2" s="4"/>
      <c r="E2" s="4"/>
      <c r="F2" s="4"/>
    </row>
    <row r="3" spans="1:6">
      <c r="B3" s="5"/>
    </row>
    <row r="4" spans="1:6">
      <c r="A4" s="1" t="s">
        <v>2</v>
      </c>
      <c r="B4" s="6">
        <v>402643834274</v>
      </c>
    </row>
    <row r="5" spans="1:6">
      <c r="A5" s="1" t="s">
        <v>3</v>
      </c>
      <c r="B5" s="6">
        <v>329069747504</v>
      </c>
    </row>
    <row r="6" spans="1:6">
      <c r="A6" s="1" t="s">
        <v>4</v>
      </c>
      <c r="B6" s="7">
        <f>B4-B5</f>
        <v>73574086770</v>
      </c>
    </row>
    <row r="7" spans="1:6">
      <c r="B7" s="5"/>
    </row>
    <row r="8" spans="1:6">
      <c r="A8" s="1" t="s">
        <v>5</v>
      </c>
      <c r="B8" s="6">
        <v>383726568329</v>
      </c>
    </row>
    <row r="9" spans="1:6">
      <c r="A9" s="1" t="s">
        <v>3</v>
      </c>
      <c r="B9" s="6">
        <v>322944162250</v>
      </c>
    </row>
    <row r="10" spans="1:6">
      <c r="A10" s="1" t="s">
        <v>4</v>
      </c>
      <c r="B10" s="7">
        <f>B8-B9</f>
        <v>60782406079</v>
      </c>
    </row>
    <row r="11" spans="1:6">
      <c r="B11" s="5"/>
    </row>
    <row r="12" spans="1:6">
      <c r="A12" s="1" t="s">
        <v>6</v>
      </c>
      <c r="B12" s="6">
        <v>341608701651</v>
      </c>
    </row>
    <row r="13" spans="1:6">
      <c r="A13" s="1" t="s">
        <v>3</v>
      </c>
      <c r="B13" s="6">
        <v>287778544599</v>
      </c>
    </row>
    <row r="14" spans="1:6">
      <c r="A14" s="1" t="s">
        <v>4</v>
      </c>
      <c r="B14" s="7">
        <f>B12-B13</f>
        <v>53830157052</v>
      </c>
    </row>
    <row r="15" spans="1:6">
      <c r="B15" s="5"/>
    </row>
    <row r="16" spans="1:6">
      <c r="A16" s="1" t="s">
        <v>7</v>
      </c>
      <c r="B16" s="6">
        <v>370370420788</v>
      </c>
    </row>
    <row r="17" spans="1:2">
      <c r="A17" s="1" t="s">
        <v>3</v>
      </c>
      <c r="B17" s="6">
        <v>329528179358</v>
      </c>
    </row>
    <row r="18" spans="1:2">
      <c r="A18" s="1" t="s">
        <v>4</v>
      </c>
      <c r="B18" s="7">
        <f>B16-B17</f>
        <v>40842241430</v>
      </c>
    </row>
    <row r="19" spans="1:2">
      <c r="B19" s="5"/>
    </row>
    <row r="20" spans="1:2">
      <c r="B20" s="5"/>
    </row>
    <row r="21" spans="1:2">
      <c r="B21" s="5"/>
    </row>
    <row r="22" spans="1:2">
      <c r="A22" s="1" t="s">
        <v>8</v>
      </c>
      <c r="B22" s="6">
        <f>SUM(B4,B8,B12,B16)</f>
        <v>1498349525042</v>
      </c>
    </row>
    <row r="23" spans="1:2">
      <c r="A23" s="1" t="s">
        <v>9</v>
      </c>
      <c r="B23" s="6">
        <f>SUM(B5,B9,B13,B17)</f>
        <v>1269320633711</v>
      </c>
    </row>
    <row r="24" spans="1:2">
      <c r="A24" s="1" t="s">
        <v>4</v>
      </c>
      <c r="B24" s="7">
        <f>B22-B23</f>
        <v>229028891331</v>
      </c>
    </row>
    <row r="25" spans="1:2">
      <c r="B25" s="5"/>
    </row>
    <row r="26" spans="1:2">
      <c r="A26" s="1" t="s">
        <v>10</v>
      </c>
      <c r="B26" s="7">
        <f>AVERAGE(B4,B8,B12,B16)</f>
        <v>374587381260.5</v>
      </c>
    </row>
    <row r="27" spans="1:2">
      <c r="B27" s="5"/>
    </row>
  </sheetData>
  <mergeCells count="2">
    <mergeCell ref="A1:F1"/>
    <mergeCell ref="A2:F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7E8A6EFAA4C548B016D287D0B584B2" ma:contentTypeVersion="15" ma:contentTypeDescription="Create a new document." ma:contentTypeScope="" ma:versionID="42565d7f839b0a231eda08a155bb261a">
  <xsd:schema xmlns:xsd="http://www.w3.org/2001/XMLSchema" xmlns:xs="http://www.w3.org/2001/XMLSchema" xmlns:p="http://schemas.microsoft.com/office/2006/metadata/properties" xmlns:ns2="67783391-d335-4485-a43e-ba9956585269" targetNamespace="http://schemas.microsoft.com/office/2006/metadata/properties" ma:root="true" ma:fieldsID="93b8bf9fff1298cdbbfb9114f122609e" ns2:_="">
    <xsd:import namespace="67783391-d335-4485-a43e-ba9956585269"/>
    <xsd:element name="properties">
      <xsd:complexType>
        <xsd:sequence>
          <xsd:element name="documentManagement">
            <xsd:complexType>
              <xsd:all>
                <xsd:element ref="ns2:A_x00f1_o"/>
                <xsd:element ref="ns2:Me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783391-d335-4485-a43e-ba9956585269" elementFormDefault="qualified">
    <xsd:import namespace="http://schemas.microsoft.com/office/2006/documentManagement/types"/>
    <xsd:import namespace="http://schemas.microsoft.com/office/infopath/2007/PartnerControls"/>
    <xsd:element name="A_x00f1_o" ma:index="4" ma:displayName="Año" ma:default="2016" ma:format="Dropdown" ma:internalName="A_x00f1_o" ma:readOnly="false">
      <xsd:simpleType>
        <xsd:restriction base="dms:Choice"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</xsd:restriction>
      </xsd:simpleType>
    </xsd:element>
    <xsd:element name="Mes" ma:index="5" ma:displayName="Mes" ma:format="Dropdown" ma:internalName="Mes" ma:readOnly="false">
      <xsd:simpleType>
        <xsd:restriction base="dms:Choice">
          <xsd:enumeration value="12. Diciembre"/>
          <xsd:enumeration value="11. Noviembre"/>
          <xsd:enumeration value="10. Octubre"/>
          <xsd:enumeration value="09. Septiembre"/>
          <xsd:enumeration value="08. Agosto"/>
          <xsd:enumeration value="07. Julio"/>
          <xsd:enumeration value="06. Junio"/>
          <xsd:enumeration value="05. Mayo"/>
          <xsd:enumeration value="04. Abril"/>
          <xsd:enumeration value="03. Marzo"/>
          <xsd:enumeration value="02. Febrero"/>
          <xsd:enumeration value="01. Ener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ipo de contenido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67783391-d335-4485-a43e-ba9956585269">2020</A_x00f1_o>
    <Mes xmlns="67783391-d335-4485-a43e-ba9956585269">11. Noviembre</Mes>
  </documentManagement>
</p:properties>
</file>

<file path=customXml/itemProps1.xml><?xml version="1.0" encoding="utf-8"?>
<ds:datastoreItem xmlns:ds="http://schemas.openxmlformats.org/officeDocument/2006/customXml" ds:itemID="{A0EF3229-68DB-42BC-9974-5E9B1841A2FC}"/>
</file>

<file path=customXml/itemProps2.xml><?xml version="1.0" encoding="utf-8"?>
<ds:datastoreItem xmlns:ds="http://schemas.openxmlformats.org/officeDocument/2006/customXml" ds:itemID="{F14D8BB2-8EAB-4885-AF11-B821B15FDC25}"/>
</file>

<file path=customXml/itemProps3.xml><?xml version="1.0" encoding="utf-8"?>
<ds:datastoreItem xmlns:ds="http://schemas.openxmlformats.org/officeDocument/2006/customXml" ds:itemID="{116767D4-0FC7-45DD-8BC1-6529ACCB25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CARDONA GIRALDO</dc:creator>
  <cp:keywords/>
  <dc:description/>
  <cp:lastModifiedBy>NATALIA BASTIDAS ROSAS</cp:lastModifiedBy>
  <cp:revision/>
  <dcterms:created xsi:type="dcterms:W3CDTF">2020-08-20T16:57:26Z</dcterms:created>
  <dcterms:modified xsi:type="dcterms:W3CDTF">2022-01-27T13:31:40Z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0x010100787E8A6EFAA4C548B016D287D0B584B2</vt:lpwstr>
  </property>
</Properties>
</file>