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rchivosxm\DIOM\GIAN\05. Informes\INFORME ANUAL\2021\Informe Anual\Informacion recibida\DPO\"/>
    </mc:Choice>
  </mc:AlternateContent>
  <xr:revisionPtr revIDLastSave="0" documentId="8_{C0E9B1E3-F7A4-426F-9BD4-CE21BE88E3BA}" xr6:coauthVersionLast="45" xr6:coauthVersionMax="45" xr10:uidLastSave="{00000000-0000-0000-0000-000000000000}"/>
  <bookViews>
    <workbookView xWindow="-120" yWindow="-120" windowWidth="29040" windowHeight="15840" tabRatio="1000" firstSheet="2" activeTab="2" xr2:uid="{00000000-000D-0000-FFFF-FFFF00000000}"/>
  </bookViews>
  <sheets>
    <sheet name="Transmisión" sheetId="4" r:id="rId1"/>
    <sheet name="Generadores" sheetId="2" r:id="rId2"/>
    <sheet name="Gráfica" sheetId="6" r:id="rId3"/>
  </sheets>
  <definedNames>
    <definedName name="_xlnm._FilterDatabase" localSheetId="1" hidden="1">Generadores!$A$1:$K$1</definedName>
    <definedName name="_xlnm._FilterDatabase" localSheetId="0" hidden="1">Transmisión!$A$1:$F$77</definedName>
  </definedNames>
  <calcPr calcId="191028"/>
  <pivotCaches>
    <pivotCache cacheId="0" r:id="rId4"/>
    <pivotCache cacheId="1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9" i="2" l="1"/>
  <c r="K185" i="2"/>
  <c r="K200" i="2"/>
  <c r="K158" i="2"/>
  <c r="K165" i="2"/>
  <c r="K163" i="2"/>
  <c r="K59" i="2" l="1"/>
  <c r="K2" i="2"/>
  <c r="K15" i="2"/>
  <c r="K23" i="2"/>
  <c r="K3" i="2"/>
  <c r="K16" i="2"/>
  <c r="K17" i="2"/>
  <c r="K4" i="2"/>
  <c r="K6" i="2"/>
  <c r="K7" i="2"/>
  <c r="K5" i="2"/>
  <c r="K8" i="2"/>
  <c r="K9" i="2"/>
  <c r="K12" i="2"/>
  <c r="K192" i="2"/>
  <c r="K10" i="2"/>
  <c r="K11" i="2"/>
  <c r="K13" i="2"/>
  <c r="K14" i="2"/>
  <c r="K18" i="2"/>
  <c r="K20" i="2"/>
  <c r="K22" i="2"/>
  <c r="K24" i="2"/>
  <c r="K25" i="2"/>
  <c r="K26" i="2"/>
  <c r="K27" i="2"/>
  <c r="K28" i="2"/>
  <c r="K21" i="2"/>
  <c r="K29" i="2"/>
  <c r="K30" i="2"/>
  <c r="K31" i="2"/>
  <c r="K33" i="2"/>
  <c r="K35" i="2"/>
  <c r="K36" i="2"/>
  <c r="K37" i="2"/>
  <c r="K38" i="2"/>
  <c r="K39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98" i="2"/>
  <c r="K55" i="2"/>
  <c r="K56" i="2"/>
  <c r="K57" i="2"/>
  <c r="K123" i="2"/>
  <c r="K58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134" i="2"/>
  <c r="K85" i="2"/>
  <c r="K86" i="2"/>
  <c r="K87" i="2"/>
  <c r="K88" i="2"/>
  <c r="K89" i="2"/>
  <c r="K90" i="2"/>
  <c r="K91" i="2"/>
  <c r="K92" i="2"/>
  <c r="K93" i="2"/>
  <c r="K120" i="2"/>
  <c r="K95" i="2"/>
  <c r="K97" i="2"/>
  <c r="K99" i="2"/>
  <c r="K96" i="2"/>
  <c r="K100" i="2"/>
  <c r="K40" i="2"/>
  <c r="K32" i="2"/>
  <c r="K113" i="2"/>
  <c r="K94" i="2"/>
  <c r="K101" i="2"/>
  <c r="K102" i="2"/>
  <c r="K103" i="2"/>
  <c r="K104" i="2"/>
  <c r="K105" i="2"/>
  <c r="K106" i="2"/>
  <c r="K107" i="2"/>
  <c r="K34" i="2"/>
  <c r="K108" i="2"/>
  <c r="K109" i="2"/>
  <c r="K110" i="2"/>
  <c r="K111" i="2"/>
  <c r="K112" i="2"/>
  <c r="K196" i="2"/>
  <c r="K114" i="2"/>
  <c r="K116" i="2"/>
  <c r="K117" i="2"/>
  <c r="K115" i="2"/>
  <c r="K118" i="2"/>
  <c r="K119" i="2"/>
  <c r="K121" i="2"/>
  <c r="K122" i="2"/>
  <c r="K124" i="2"/>
  <c r="K125" i="2"/>
  <c r="K126" i="2"/>
  <c r="K127" i="2"/>
  <c r="K128" i="2"/>
  <c r="K129" i="2"/>
  <c r="K130" i="2"/>
  <c r="K131" i="2"/>
  <c r="K132" i="2"/>
  <c r="K133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60" i="2"/>
  <c r="K161" i="2"/>
  <c r="K162" i="2"/>
  <c r="K164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6" i="2"/>
  <c r="K187" i="2"/>
  <c r="K188" i="2"/>
  <c r="K189" i="2"/>
  <c r="K190" i="2"/>
  <c r="K191" i="2"/>
  <c r="K193" i="2"/>
  <c r="K194" i="2"/>
  <c r="K195" i="2"/>
  <c r="K197" i="2"/>
  <c r="K198" i="2"/>
  <c r="K199" i="2"/>
  <c r="K201" i="2"/>
  <c r="K1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tc={25A212F8-5D79-466D-9B31-A36AF4F2E0DD}</author>
    <author>tc={2A322996-5AC0-4CF3-B8C3-9F9793851AAC}</author>
    <author>tc={396F873C-1428-487C-8650-ADE9B6910A29}</author>
  </authors>
  <commentList>
    <comment ref="F26" authorId="0" shapeId="0" xr:uid="{25A212F8-5D79-466D-9B31-A36AF4F2E0D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Energizada SE Sur y Diesel II, LT Melen-Sur, Sur-Diesel II</t>
      </text>
    </comment>
    <comment ref="F29" authorId="1" shapeId="0" xr:uid="{2A322996-5AC0-4CF3-B8C3-9F9793851AA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Pendiente de confirmar fecha</t>
      </text>
    </comment>
    <comment ref="F65" authorId="2" shapeId="0" xr:uid="{396F873C-1428-487C-8650-ADE9B6910A2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Ya está en operación primera etapa y sus reactores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tc={3B0E77E6-9FD1-4685-B015-9C5EB478D8E4}</author>
    <author>tc={4D196B2C-839B-46A1-A7E0-51FE2815057A}</author>
    <author>tc={07AC60C2-8779-47A5-A9A7-54F6EEFF3076}</author>
    <author>tc={945A73AE-64D1-43B8-8526-2C0B6C12B9EF}</author>
    <author>tc={BCF8886B-023E-4534-8A4A-8D1EB7D666D2}</author>
    <author>tc={C7380943-A984-4798-A21A-B17B83503993}</author>
  </authors>
  <commentList>
    <comment ref="G2" authorId="0" shapeId="0" xr:uid="{3B0E77E6-9FD1-4685-B015-9C5EB478D8E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no han iniciado trámites, no les da para entrar en esta FPO</t>
      </text>
    </comment>
    <comment ref="G3" authorId="1" shapeId="0" xr:uid="{4D196B2C-839B-46A1-A7E0-51FE2815057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no han iniciado trámites, no les da para entrar en esta FPO</t>
      </text>
    </comment>
    <comment ref="D11" authorId="2" shapeId="0" xr:uid="{07AC60C2-8779-47A5-A9A7-54F6EEFF307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No lo cubre la Creg 075 - (CREG 030)</t>
      </text>
    </comment>
    <comment ref="G21" authorId="3" shapeId="0" xr:uid="{945A73AE-64D1-43B8-8526-2C0B6C12B9E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Esta fecha es la indicada por ENEL. Se espera su conexión e inicio de pruebas para enero 2022</t>
      </text>
    </comment>
    <comment ref="G32" authorId="4" shapeId="0" xr:uid="{BCF8886B-023E-4534-8A4A-8D1EB7D666D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Concepto Temporal</t>
      </text>
    </comment>
    <comment ref="F201" authorId="5" shapeId="0" xr:uid="{C7380943-A984-4798-A21A-B17B8350399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45 MWh</t>
      </text>
    </comment>
  </commentList>
</comments>
</file>

<file path=xl/sharedStrings.xml><?xml version="1.0" encoding="utf-8"?>
<sst xmlns="http://schemas.openxmlformats.org/spreadsheetml/2006/main" count="1607" uniqueCount="743">
  <si>
    <t>1) Con garantía
2) Ya comenzaron trámites</t>
  </si>
  <si>
    <t>Código del proyecto</t>
  </si>
  <si>
    <t>Etapa</t>
  </si>
  <si>
    <t>Proyecto</t>
  </si>
  <si>
    <t>Área Operativa</t>
  </si>
  <si>
    <t>FPO a considerar [DD_MM_AAAA]</t>
  </si>
  <si>
    <t>PTRA02314</t>
  </si>
  <si>
    <t>2do TR SE Maicao 110_34.5kV  30MVA</t>
  </si>
  <si>
    <t>Caribe</t>
  </si>
  <si>
    <t>Retraso Fuerte</t>
  </si>
  <si>
    <t>PTRA00455</t>
  </si>
  <si>
    <t>Ampliación Termocandelaria: Completar el diametro 5 S/E Termocandelaria - Corte C</t>
  </si>
  <si>
    <t>Retraso Leve</t>
  </si>
  <si>
    <t>PTRA03191</t>
  </si>
  <si>
    <t>Etapa 1: HOLCIM</t>
  </si>
  <si>
    <t>Nordeste</t>
  </si>
  <si>
    <t>Adelanto Fuerte</t>
  </si>
  <si>
    <t>Etapa 2: SIDENAL</t>
  </si>
  <si>
    <t>Adelanto Leve</t>
  </si>
  <si>
    <t>PTRA00474</t>
  </si>
  <si>
    <t>Ampliación subestación Florencia 115 kV</t>
  </si>
  <si>
    <t>Suroccidental</t>
  </si>
  <si>
    <t>En Operación</t>
  </si>
  <si>
    <t>PTRA03438</t>
  </si>
  <si>
    <t>Segundo Trafo Codazzi 25 MVA 110/34.5/13.8 kV</t>
  </si>
  <si>
    <t>En Pruebas</t>
  </si>
  <si>
    <t>PTRA03442</t>
  </si>
  <si>
    <t>Segundo Trafo Gambote 20 MVA 66/13.8 kV</t>
  </si>
  <si>
    <t>Proyectos que ingresan al listado</t>
  </si>
  <si>
    <t>1, 2</t>
  </si>
  <si>
    <t>PTRA00351</t>
  </si>
  <si>
    <t>Línea Ocaña - San Alberto 115 kV</t>
  </si>
  <si>
    <t>PTRA02311</t>
  </si>
  <si>
    <t>Ampliación Subestación Manzanillo</t>
  </si>
  <si>
    <t>Etapa 3: SE Toquilla 115 kV</t>
  </si>
  <si>
    <t>PTRA00319</t>
  </si>
  <si>
    <t>UPME 04 - 2018 S/E San Juan 220 kV</t>
  </si>
  <si>
    <t>PTRA00449</t>
  </si>
  <si>
    <t>Cambio de nivel de tensión de la San José 57.5 kV a 115 kV</t>
  </si>
  <si>
    <t>Oriental</t>
  </si>
  <si>
    <t>PTRA00463</t>
  </si>
  <si>
    <t>SE Vijes 115 kV</t>
  </si>
  <si>
    <t>PTRA02310</t>
  </si>
  <si>
    <t>Ampliación S/E Mirolindo 115/34.5 kV</t>
  </si>
  <si>
    <t>PTRA02633</t>
  </si>
  <si>
    <t>Ampliación SE Victoria 	Etapa 1: Trafo (R2)</t>
  </si>
  <si>
    <t>PTRA02636</t>
  </si>
  <si>
    <t>Ampliación SE Usme</t>
  </si>
  <si>
    <t>PTRA03028</t>
  </si>
  <si>
    <t>Transformador 115/34.5 kV en Subestación Jamundí</t>
  </si>
  <si>
    <t>PTRA01276</t>
  </si>
  <si>
    <t>S/E Nueva Santa Rosa 110 kV</t>
  </si>
  <si>
    <t>Antioquia</t>
  </si>
  <si>
    <t>PTRA02763</t>
  </si>
  <si>
    <t>Reconfiguración SE Unión 3 110/13.8 kV</t>
  </si>
  <si>
    <t>PTRA01554</t>
  </si>
  <si>
    <t>Normalización subestación Purnio 115 kV</t>
  </si>
  <si>
    <t>PTRA02779</t>
  </si>
  <si>
    <t>Normalizar la conexión de 115 kV S/E Mariquita 115 kV</t>
  </si>
  <si>
    <t>PTRA02956</t>
  </si>
  <si>
    <t>SE Norte SDL y traslado de carga</t>
  </si>
  <si>
    <t>PTRA03052</t>
  </si>
  <si>
    <t>SE Caracolí</t>
  </si>
  <si>
    <t>PTRA00683</t>
  </si>
  <si>
    <t>Bahía a 115 kV de transformador Tibú 11 MVA 115/13,8 kV</t>
  </si>
  <si>
    <t>PTRA00291</t>
  </si>
  <si>
    <t>Proyecto Corredor 115 kV EMCALI (Meléndez - Sur - Diesel II 115 kV) - Juanchito - Diésel II 2 115 kV</t>
  </si>
  <si>
    <t>PTRA00391</t>
  </si>
  <si>
    <t>STR SUR (San Gil – Oiba – Suaita – Barbosa) 115kV Etapa 1: SE Suaita 115 kV</t>
  </si>
  <si>
    <t>STR SUR (San Gil – Oiba – Suaita – Barbosa) 115kV Etapa 2: SE Oiba 115 kV</t>
  </si>
  <si>
    <t>PTRA02015</t>
  </si>
  <si>
    <t>Interconexión Casanare - Vichada</t>
  </si>
  <si>
    <t>PTRA02179</t>
  </si>
  <si>
    <t>FACTS serie SSSC en los dos circuitos de la línea Ternera – Candelaria 220 kV</t>
  </si>
  <si>
    <t>PTRA02764</t>
  </si>
  <si>
    <t>SE Ciénaga 2do trafo 110/13.8 kV de 50MVA</t>
  </si>
  <si>
    <t xml:space="preserve">STR SUR (San Gil – Oiba – Suaita – Barbosa) 115kV Etapa 3: Lí­nea San Gil - Oiba 115 kV </t>
  </si>
  <si>
    <t>PTRA03189</t>
  </si>
  <si>
    <t>Trafo Loma SDL</t>
  </si>
  <si>
    <t>Etapa 4: BAVARIA</t>
  </si>
  <si>
    <t>PTRA00321</t>
  </si>
  <si>
    <t>UPME 07 - 2017 Segundo transformador Bolívar 450 MVA 500/220 kV</t>
  </si>
  <si>
    <t>PTRA03443</t>
  </si>
  <si>
    <t>Segundo Trafo Coveñas 60 MVA 110/34.5 kV</t>
  </si>
  <si>
    <t>Ampliación Termocandelaria: Completar el diametro 5 S/E Termocandelaria - transformador elevador</t>
  </si>
  <si>
    <t>PTRA03436</t>
  </si>
  <si>
    <t>Tercer Trafo Zaragocilla 28/35 MVA 66/13.8 kV</t>
  </si>
  <si>
    <t>PTRA03437</t>
  </si>
  <si>
    <t>Segundo Trafo Calamar 12MVA 66/34.5/13.8 kV</t>
  </si>
  <si>
    <t>PTRA03439</t>
  </si>
  <si>
    <t>Segundo Trafo Chinú Planta 60MVA 110/34.5kV</t>
  </si>
  <si>
    <t>PTRA00073</t>
  </si>
  <si>
    <t>UPME 04 - 2014 Medellín - La Virginia</t>
  </si>
  <si>
    <t>PTRA00691</t>
  </si>
  <si>
    <t>Normalización T San Jerónimo</t>
  </si>
  <si>
    <t>Ampliación SE Victoria Etapa 2: Trafo (R1)</t>
  </si>
  <si>
    <t>PTRA00038</t>
  </si>
  <si>
    <t>UPME 05 - 2009 LT Doble circuito Alférez - Tesalia 230 kV</t>
  </si>
  <si>
    <t>PTRA00637</t>
  </si>
  <si>
    <t>UPME 09 - 2019 S/E Sahagún 500 kV. Secciona el circuito Cerromatoso - Chinú 500 kV</t>
  </si>
  <si>
    <t>UPME 04 - 2014 S/E Alférez 500 kV y trafos 500/230</t>
  </si>
  <si>
    <t>PTRA00262</t>
  </si>
  <si>
    <t>Subestación La Plata 115 kV y Línea Altamira - La Plata 115 kV</t>
  </si>
  <si>
    <t>PTRA04472</t>
  </si>
  <si>
    <t>Reconfiguración SE Flandes 115 kV - CELSIA</t>
  </si>
  <si>
    <t>UPME 04 - 2014 Reconfiguración Juanchito - Pance 230 kV</t>
  </si>
  <si>
    <t>UPME 04 - 2014 Alferez - San Marcos 500 kV</t>
  </si>
  <si>
    <t>PTRA00295</t>
  </si>
  <si>
    <t>Violetas (Guamal)115 kV</t>
  </si>
  <si>
    <t>PTRA00338</t>
  </si>
  <si>
    <t>Subestación Terminal 115 kV</t>
  </si>
  <si>
    <t>PTRA00623</t>
  </si>
  <si>
    <t>Etapa 2: Transformadores Santa Helena 230/115 kV 2X150 MVA (Suria 2)</t>
  </si>
  <si>
    <t>PTRA00670</t>
  </si>
  <si>
    <t>UPME STR 07-2019 Subestación Tolúviejo 110 kV</t>
  </si>
  <si>
    <t>PTRA00072</t>
  </si>
  <si>
    <t>UPME 05 - 2014 LT Cerromatoso - Chinú 500 kV y LT Chinú - Copey 500 kV (Refuerzo Costa Caribe)</t>
  </si>
  <si>
    <t>PROG00114</t>
  </si>
  <si>
    <t>Etapa 0: Ituango. Transformador de 10 MVA 500/18 kV</t>
  </si>
  <si>
    <t>PTRA04535</t>
  </si>
  <si>
    <t>Subestación Av Primera (traslado y reposición calle 1a)</t>
  </si>
  <si>
    <t>PTRA03865</t>
  </si>
  <si>
    <t>FACTS Guajira - Santa Marta 220 kV y Termocol (Bonda) - Santa Marta 220 kV</t>
  </si>
  <si>
    <t>PTRA00320</t>
  </si>
  <si>
    <t>UPME 06 - 2018 S/E El Río 220 kV</t>
  </si>
  <si>
    <t>PTRA04473</t>
  </si>
  <si>
    <t>Reconfiguración SE Flandes 115 kV - CODENSA</t>
  </si>
  <si>
    <t>PTRA04738</t>
  </si>
  <si>
    <t>Ampliación SE Tenay 115 kV</t>
  </si>
  <si>
    <t>PTRA00203</t>
  </si>
  <si>
    <t>UPME STR 13-2015 Proyecto La Loma 110 kV</t>
  </si>
  <si>
    <t>PTRA00301</t>
  </si>
  <si>
    <t>Subestación Catama 115 kV con transformación 40 MVA 115/34.5 Kv</t>
  </si>
  <si>
    <t>Nuevos circuitos Ocoa-Catama 115 kV y Catama-Suria 115 kV.</t>
  </si>
  <si>
    <t>PTRA00479</t>
  </si>
  <si>
    <t>S/E Renacer 230 kV: Etapa Final</t>
  </si>
  <si>
    <t>S/E Mariquita 115 kV  Segundo transformador 115-34.5 kV  de 40 MVA</t>
  </si>
  <si>
    <t xml:space="preserve">UPME 07 - 2017 LT Sabanalarga - Bolívar 500 kV </t>
  </si>
  <si>
    <t>PTRA00454</t>
  </si>
  <si>
    <t>UPME STR 10-2018. Subestación Guatapurí 110 kV, mediante reconfiguración Valledupar – San Juan 110 kV</t>
  </si>
  <si>
    <t>PTRA00243</t>
  </si>
  <si>
    <t>UPME 09 - 2016 S/E Cuestecitas 500 kV y LT Copey - Cuestecitas 500 kV y Copey - Fundación 220 kV</t>
  </si>
  <si>
    <t>PTRA00322</t>
  </si>
  <si>
    <t>UPME 05 - 2018 S/E Tolúviejo 220 kV, LT Chinú - Toluviejo 220 kV y LT Tolúviejo - Bolívar 220 kV</t>
  </si>
  <si>
    <t>PTRA00669</t>
  </si>
  <si>
    <t>UPME STR 02 – 2019 Atlántico 110 kV</t>
  </si>
  <si>
    <t>PTRA00430</t>
  </si>
  <si>
    <t>Subestación Nueva Colonia 110 kV y circuitos Apartadó - Nueva Colonia 110 kV y Nueva Colonia - Urabá 110 kV</t>
  </si>
  <si>
    <t>PTRA00636</t>
  </si>
  <si>
    <t>UPME 10-2019 Línea Bonda (Termocol) - Río Córdoba 230 kV</t>
  </si>
  <si>
    <t>PTRA00617</t>
  </si>
  <si>
    <t>UPME STR 03-2019. Subestación La Marina 110 kV (operando inicialmente a 66 kV) y líneas asociadas</t>
  </si>
  <si>
    <t>PTRA00924</t>
  </si>
  <si>
    <t>UPME 04-2019 LT La Loma - Sogamoso 500 kV</t>
  </si>
  <si>
    <t>Nordeste - Caribe</t>
  </si>
  <si>
    <t>PTRA00075</t>
  </si>
  <si>
    <t>UPME 07 - 2016 LT Virginia – Nueva Esperanza 500 kV</t>
  </si>
  <si>
    <t>Oriental - Suroccidental</t>
  </si>
  <si>
    <t>UPME 04 - 2014 La Virginia – Alférez 500 kV</t>
  </si>
  <si>
    <t>PTRA00325</t>
  </si>
  <si>
    <t>UPME 06 - 2017 S/E Colectora 1 500 kV, LT doble circuito Colectora - Cuestecitas 500 kV y LT Cuestecitas - La Loma 500 kV</t>
  </si>
  <si>
    <t>PTRA00256</t>
  </si>
  <si>
    <t>S/E Norte 115 kV y transformadores (2x300MVA) 220/115 kV y líneas asociadas.</t>
  </si>
  <si>
    <t>PTRA00476</t>
  </si>
  <si>
    <t>UPME 03-2021 Subestación Carrieles 230 kV</t>
  </si>
  <si>
    <t>PTRA01152</t>
  </si>
  <si>
    <t>Nueva subestación carrieles 110 kV. Transformadores de conexión 220/110 - 2 x 180 MVA</t>
  </si>
  <si>
    <t>PTRA00057</t>
  </si>
  <si>
    <t>UPME 03 - 2010 S/E Chivor II y S/E Norte 230 kV</t>
  </si>
  <si>
    <t>PTRA00070</t>
  </si>
  <si>
    <t>UPME 01 - 2013 S/E Norte 500 kV y línea de transmisión Sogamoso – Norte – Nueva Esperanza 500 kV</t>
  </si>
  <si>
    <t>PTRA00478</t>
  </si>
  <si>
    <t>UPME 02-2021 S/E Pacífico 230 kV, LT doble circuito Pacífico – San Marcos 230 kV</t>
  </si>
  <si>
    <t>1) Con obligaciones
2) Ya comenzaron trámites
3) Con garantía</t>
  </si>
  <si>
    <t>Categoría del proyecto</t>
  </si>
  <si>
    <t>Capacidad efectiva neta (CEN) MW</t>
  </si>
  <si>
    <t>Punto de Conexión</t>
  </si>
  <si>
    <t>Sistema de Transporte</t>
  </si>
  <si>
    <t>Año</t>
  </si>
  <si>
    <t>PROG01441</t>
  </si>
  <si>
    <t>Parque Solar San Francisco</t>
  </si>
  <si>
    <t>Solar</t>
  </si>
  <si>
    <t>Planeta Rica 34.5 kV</t>
  </si>
  <si>
    <t>SDL</t>
  </si>
  <si>
    <t>PROG01455</t>
  </si>
  <si>
    <t>Parque Solar Arenal</t>
  </si>
  <si>
    <t>San Estanislao 13.8 kV</t>
  </si>
  <si>
    <t>2 , 3</t>
  </si>
  <si>
    <t>PROG01940</t>
  </si>
  <si>
    <t>Autogenerador Gran Colombia Gold (Anterior PCH Doña Teresa)</t>
  </si>
  <si>
    <t>Hidráulico</t>
  </si>
  <si>
    <t>La Cruzada 44 kV</t>
  </si>
  <si>
    <t>PROG00308</t>
  </si>
  <si>
    <t xml:space="preserve">PCH TZ II </t>
  </si>
  <si>
    <t>Tarazá 44 kV</t>
  </si>
  <si>
    <t>PROG00464</t>
  </si>
  <si>
    <t>PCH Las Violetas</t>
  </si>
  <si>
    <t>31/03/2022</t>
  </si>
  <si>
    <t>San Roque 13.2 kV</t>
  </si>
  <si>
    <t>PROG01209</t>
  </si>
  <si>
    <t>Parque Solar Fotovoltaico Los Girasoles</t>
  </si>
  <si>
    <t>Abrego 34.5 kV</t>
  </si>
  <si>
    <t>PROG00484</t>
  </si>
  <si>
    <t xml:space="preserve">Parque Eólico el ahumado </t>
  </si>
  <si>
    <t>Eólico</t>
  </si>
  <si>
    <t>Riohacha 110 kV</t>
  </si>
  <si>
    <t>STR</t>
  </si>
  <si>
    <t>PROG00526</t>
  </si>
  <si>
    <t>PCH La Chorrera</t>
  </si>
  <si>
    <t>Yarumal II 110 kV</t>
  </si>
  <si>
    <t>PROG00579</t>
  </si>
  <si>
    <t>Pétalo de Córdoba I</t>
  </si>
  <si>
    <t>Planeta Rica 13.8 kV</t>
  </si>
  <si>
    <t>PROG03137</t>
  </si>
  <si>
    <t>CELSIA Solar Buga 1</t>
  </si>
  <si>
    <t>Palogrande 34.5 kV</t>
  </si>
  <si>
    <t>Suma de Capacidad efectiva neta (CEN) MW</t>
  </si>
  <si>
    <t>1 , 2 , 3</t>
  </si>
  <si>
    <t>PROG00545</t>
  </si>
  <si>
    <t>El Tesorito</t>
  </si>
  <si>
    <t>Térmico</t>
  </si>
  <si>
    <t xml:space="preserve">Sahagún 500 kV </t>
  </si>
  <si>
    <t>STN</t>
  </si>
  <si>
    <t>Total general</t>
  </si>
  <si>
    <t>PROG00360</t>
  </si>
  <si>
    <t>Guajira I</t>
  </si>
  <si>
    <t>Cuestecitas 110 kV</t>
  </si>
  <si>
    <t>PROG01436</t>
  </si>
  <si>
    <t>PCH Zeus</t>
  </si>
  <si>
    <t>Riogrande 44 kV</t>
  </si>
  <si>
    <t>PROG02375</t>
  </si>
  <si>
    <t>GR Parque Solar Tucanes</t>
  </si>
  <si>
    <t>Bayunca 13.8 kV</t>
  </si>
  <si>
    <t>PROG00446</t>
  </si>
  <si>
    <t xml:space="preserve">Bosques Solares de los Llanos 4 </t>
  </si>
  <si>
    <t>Puerto Gaitán 115 kV</t>
  </si>
  <si>
    <t>PROG00447</t>
  </si>
  <si>
    <t xml:space="preserve">Bosques Solares de los Llanos 5 </t>
  </si>
  <si>
    <t>PROG02343</t>
  </si>
  <si>
    <t>San Bartolomé</t>
  </si>
  <si>
    <t>15/06/2022</t>
  </si>
  <si>
    <t>Oiba 115 kV</t>
  </si>
  <si>
    <t>PROG00364</t>
  </si>
  <si>
    <t>Atlántico solar 2 Polo Nuevo</t>
  </si>
  <si>
    <t>Baranoa 13.8 kV</t>
  </si>
  <si>
    <t>PROG00380</t>
  </si>
  <si>
    <t>Atlántico Solar I Baranoa</t>
  </si>
  <si>
    <t>Baranoa 34.5 kV</t>
  </si>
  <si>
    <t>PROG00410</t>
  </si>
  <si>
    <t xml:space="preserve">Latam Solar La Loma </t>
  </si>
  <si>
    <t>La Loma 110 kV</t>
  </si>
  <si>
    <t>PROG00510</t>
  </si>
  <si>
    <t xml:space="preserve">PCH La Cascada de Granada </t>
  </si>
  <si>
    <t>Granada 13.2 kV</t>
  </si>
  <si>
    <t>PROG00603</t>
  </si>
  <si>
    <t>Alma Solar 1</t>
  </si>
  <si>
    <t>Zona Industrial-Caracol 34.5 kV</t>
  </si>
  <si>
    <t>PROG00614</t>
  </si>
  <si>
    <t>Planta Fotovoltaica Cerritos</t>
  </si>
  <si>
    <t>Mariquita 34.5 kV</t>
  </si>
  <si>
    <t>PROG00651</t>
  </si>
  <si>
    <t>Los Caballeros</t>
  </si>
  <si>
    <t>San Felipe 34.5 kV</t>
  </si>
  <si>
    <t>PROG00652</t>
  </si>
  <si>
    <t>La Medina</t>
  </si>
  <si>
    <t>PROG02656</t>
  </si>
  <si>
    <t>Solar Termotasajero Dos</t>
  </si>
  <si>
    <t>Guaduas 34.5 kV</t>
  </si>
  <si>
    <t>PROG02862</t>
  </si>
  <si>
    <t>Planeta Rica</t>
  </si>
  <si>
    <t>Planeta Rica 110 kV</t>
  </si>
  <si>
    <t>PROG02352</t>
  </si>
  <si>
    <t>Oibita</t>
  </si>
  <si>
    <t>13/07/2022</t>
  </si>
  <si>
    <t>1 , 3</t>
  </si>
  <si>
    <t>Etapa 1: Unidad 1 Ituango</t>
  </si>
  <si>
    <t>Antioquia 500 kV</t>
  </si>
  <si>
    <t>PROG00597</t>
  </si>
  <si>
    <t>Delphi Helios 1 META</t>
  </si>
  <si>
    <t>Ocoa 34.5 kV</t>
  </si>
  <si>
    <t>PROG00356</t>
  </si>
  <si>
    <t>Windpeshi</t>
  </si>
  <si>
    <t>Cuestecitas 220 kV</t>
  </si>
  <si>
    <t>PROG00361</t>
  </si>
  <si>
    <t xml:space="preserve">Wayúu </t>
  </si>
  <si>
    <t>PROG00491</t>
  </si>
  <si>
    <t xml:space="preserve">CSF Continua Cartago </t>
  </si>
  <si>
    <t>Cartago 220 kV</t>
  </si>
  <si>
    <t>PROG00448</t>
  </si>
  <si>
    <t>Sincé</t>
  </si>
  <si>
    <t>Sincé 34.5 kV</t>
  </si>
  <si>
    <t>PROG00569</t>
  </si>
  <si>
    <t>Parque Eólico Magdalena</t>
  </si>
  <si>
    <t>El Río 220 kV</t>
  </si>
  <si>
    <t>PROG00570</t>
  </si>
  <si>
    <t>Parque Eólico Culantral</t>
  </si>
  <si>
    <t>PROG00600</t>
  </si>
  <si>
    <t>CSF Continua Barbosa I</t>
  </si>
  <si>
    <t>Barbosa 34.5 kV</t>
  </si>
  <si>
    <t>PROG00601</t>
  </si>
  <si>
    <t>CSF Continua Barbosa II</t>
  </si>
  <si>
    <t>PROG00487</t>
  </si>
  <si>
    <t xml:space="preserve">CSF Continua San Felipe </t>
  </si>
  <si>
    <t>San Felipe 230 kV</t>
  </si>
  <si>
    <t>Etapa 2: Unidad 2 Ituango</t>
  </si>
  <si>
    <t>PROG00535</t>
  </si>
  <si>
    <t>Caracolí</t>
  </si>
  <si>
    <t>Caracolí 110 kV</t>
  </si>
  <si>
    <t>PROG00605</t>
  </si>
  <si>
    <t>JUMI</t>
  </si>
  <si>
    <t>Juan Mina 13.8 kV</t>
  </si>
  <si>
    <t>PROG00627</t>
  </si>
  <si>
    <t>PFV CRLI</t>
  </si>
  <si>
    <t>Caracolí 13.8 kV</t>
  </si>
  <si>
    <t>PROG00654</t>
  </si>
  <si>
    <t>Planta Fotovoltaica PN1</t>
  </si>
  <si>
    <t>Gambote 13.8 kV</t>
  </si>
  <si>
    <t>PROG00655</t>
  </si>
  <si>
    <t>Planta Fotovoltaica SGDE</t>
  </si>
  <si>
    <t>Sabanagrande 13.8 kV</t>
  </si>
  <si>
    <t>PROG01474</t>
  </si>
  <si>
    <t>Juana María</t>
  </si>
  <si>
    <t>El Huche 34.5 kV</t>
  </si>
  <si>
    <t>PROG02735</t>
  </si>
  <si>
    <t>Parque Fotovoltaico OLD-T</t>
  </si>
  <si>
    <t>Toluviejo 13.8 kV</t>
  </si>
  <si>
    <t>PROG00626</t>
  </si>
  <si>
    <t>Termocaribe 3</t>
  </si>
  <si>
    <t>Bolívar 220 kV</t>
  </si>
  <si>
    <t>PROG00534</t>
  </si>
  <si>
    <t>Ampliación Termocandelaria: Aumento de CEN de 314 MW a 566.15 MW</t>
  </si>
  <si>
    <t>Candelaria 220 kV</t>
  </si>
  <si>
    <t>PROG00365</t>
  </si>
  <si>
    <t>El Paso</t>
  </si>
  <si>
    <t>El Paso 110 kV</t>
  </si>
  <si>
    <t>PROG00574</t>
  </si>
  <si>
    <t>Rubiales</t>
  </si>
  <si>
    <t>Chivor II 230 kV</t>
  </si>
  <si>
    <t>PROG00674</t>
  </si>
  <si>
    <t>Jagüey</t>
  </si>
  <si>
    <t>PROG00495</t>
  </si>
  <si>
    <t>La Sierra Solar</t>
  </si>
  <si>
    <t>La Sierra 230 kV</t>
  </si>
  <si>
    <t>PROG00441</t>
  </si>
  <si>
    <t>La Iguana</t>
  </si>
  <si>
    <t>Gambote 66 kV</t>
  </si>
  <si>
    <t>PROG00462</t>
  </si>
  <si>
    <t xml:space="preserve">Solar Guayacan </t>
  </si>
  <si>
    <t>Corozal 34.5 kV</t>
  </si>
  <si>
    <t>PROG00468</t>
  </si>
  <si>
    <t xml:space="preserve">La Ceiba </t>
  </si>
  <si>
    <t>San Onofre 34.5 kV</t>
  </si>
  <si>
    <t>PROG00494</t>
  </si>
  <si>
    <t xml:space="preserve">Parque Solar Portón del Sol </t>
  </si>
  <si>
    <t>Purnio 230 kV</t>
  </si>
  <si>
    <t>PROG00501</t>
  </si>
  <si>
    <t>Cogenerador INCAUCA Cabaña (Paez)</t>
  </si>
  <si>
    <t>Cabaña (Paez) 115 kV</t>
  </si>
  <si>
    <t>PROG00505</t>
  </si>
  <si>
    <t xml:space="preserve">Tepuy </t>
  </si>
  <si>
    <t>Purnio 115 kV</t>
  </si>
  <si>
    <t>PROG00513</t>
  </si>
  <si>
    <t xml:space="preserve">Parque Solar La Unión </t>
  </si>
  <si>
    <t>Nueva Montería 110 kV</t>
  </si>
  <si>
    <t>PROG00514</t>
  </si>
  <si>
    <t>La Mata</t>
  </si>
  <si>
    <t>Ayacucho 115 kV</t>
  </si>
  <si>
    <t>PROG00515</t>
  </si>
  <si>
    <t>Zambrano II</t>
  </si>
  <si>
    <t>Zambrano 13.8 kV</t>
  </si>
  <si>
    <t>PROG00530</t>
  </si>
  <si>
    <t>Ubaté PSR1</t>
  </si>
  <si>
    <t>Ubaté 115 kV</t>
  </si>
  <si>
    <t>PROG00549</t>
  </si>
  <si>
    <t>El Tamarindo I</t>
  </si>
  <si>
    <t>Magangué 13,8 kV</t>
  </si>
  <si>
    <t>PROG00550</t>
  </si>
  <si>
    <t>El Tamarindo II</t>
  </si>
  <si>
    <t>PROG00555</t>
  </si>
  <si>
    <t>Pétalo del Córdoba II</t>
  </si>
  <si>
    <t>Chinú Planta 34.5 kV</t>
  </si>
  <si>
    <t>PROG00556</t>
  </si>
  <si>
    <t>Cordobita</t>
  </si>
  <si>
    <t>Río Córdoba 13.8 kV</t>
  </si>
  <si>
    <t>PROG00561</t>
  </si>
  <si>
    <t>Los Colorados III</t>
  </si>
  <si>
    <t>El Carmen 13.8 kV</t>
  </si>
  <si>
    <t>PROG00583</t>
  </si>
  <si>
    <t>Parque de Generación solar Fotovoltaico Oicatá</t>
  </si>
  <si>
    <t>Muiscas 34.5 kV</t>
  </si>
  <si>
    <t>PROG00587</t>
  </si>
  <si>
    <t>Lanceros</t>
  </si>
  <si>
    <t>Lanceros 34.5 kV</t>
  </si>
  <si>
    <t>PROG00588</t>
  </si>
  <si>
    <t>Granja Solar San Felipe</t>
  </si>
  <si>
    <t>PROG00591</t>
  </si>
  <si>
    <t>Celsia Solar Chicamocha 1</t>
  </si>
  <si>
    <t>Mesa del Sol 115 kV</t>
  </si>
  <si>
    <t>PROG00592</t>
  </si>
  <si>
    <t>Celsia Solar Chicamocha 2</t>
  </si>
  <si>
    <t>PROG00593</t>
  </si>
  <si>
    <t>Celsia Solar Chicamocha 3</t>
  </si>
  <si>
    <t>Mesa del Sol 34.5 kV</t>
  </si>
  <si>
    <t>PROG00598</t>
  </si>
  <si>
    <t>Alejandría</t>
  </si>
  <si>
    <t>PROG00604</t>
  </si>
  <si>
    <t>Bosques Solares de los Llanos 6</t>
  </si>
  <si>
    <t>Santa Helena 115 kV</t>
  </si>
  <si>
    <t>PROG00607</t>
  </si>
  <si>
    <t>Parque Fotovoltaico La Tolua</t>
  </si>
  <si>
    <t>PROG00611</t>
  </si>
  <si>
    <t>Solar La Victoria 1</t>
  </si>
  <si>
    <t>Zarzal 34.5 kV</t>
  </si>
  <si>
    <t>PROG00613</t>
  </si>
  <si>
    <t>Solar Bugalagrande</t>
  </si>
  <si>
    <t>Andalucia 34.5 kV</t>
  </si>
  <si>
    <t>PROG00615</t>
  </si>
  <si>
    <t>Parque Solar Fotovoltaico Badel I</t>
  </si>
  <si>
    <t>Mamonal 13.8 kV</t>
  </si>
  <si>
    <t>PROG00619</t>
  </si>
  <si>
    <t>PCH Caracolí</t>
  </si>
  <si>
    <t>Caracolí 44 kV</t>
  </si>
  <si>
    <t>PROG00621</t>
  </si>
  <si>
    <t>Tierra Linda</t>
  </si>
  <si>
    <t>PROG00643</t>
  </si>
  <si>
    <t>PCH Rio Hondo</t>
  </si>
  <si>
    <t>La Tulia 33 kV</t>
  </si>
  <si>
    <t>PROG00676</t>
  </si>
  <si>
    <t>Solar La Victoria 2</t>
  </si>
  <si>
    <t>PROG00687</t>
  </si>
  <si>
    <t>Macaregua</t>
  </si>
  <si>
    <t>San Gil 34.5 kV</t>
  </si>
  <si>
    <t>PROG00692</t>
  </si>
  <si>
    <t>Milpa Samacá</t>
  </si>
  <si>
    <t>Loma Redonda 34.5 kV</t>
  </si>
  <si>
    <t>PROG00756</t>
  </si>
  <si>
    <t>Los Colorados II</t>
  </si>
  <si>
    <t>PROG01434</t>
  </si>
  <si>
    <t>Planta Solar Bochica</t>
  </si>
  <si>
    <t>Rio Chiquito 34.5 kV</t>
  </si>
  <si>
    <t>PROG01699</t>
  </si>
  <si>
    <t>Sáchica</t>
  </si>
  <si>
    <t>Alto Ricaurte 34.5 kV</t>
  </si>
  <si>
    <t>PROG01765</t>
  </si>
  <si>
    <t>Zapatoca</t>
  </si>
  <si>
    <t>Zapataoca 34,5 kV</t>
  </si>
  <si>
    <t>PROG01913</t>
  </si>
  <si>
    <t>PCH Piendamó 3 MW</t>
  </si>
  <si>
    <t>Piendamó 13.2 kV</t>
  </si>
  <si>
    <t>PROG02741</t>
  </si>
  <si>
    <t>Mata Redonda</t>
  </si>
  <si>
    <t>Bavaria 115 kV</t>
  </si>
  <si>
    <t>PROG00519</t>
  </si>
  <si>
    <t>La Filigrana</t>
  </si>
  <si>
    <t>Mompox 34.5 kV</t>
  </si>
  <si>
    <t>Etapa 3: Unidad 3 Ituango</t>
  </si>
  <si>
    <t>PROG00520</t>
  </si>
  <si>
    <t>Etapa 1: Guayepo</t>
  </si>
  <si>
    <t>Sabanalarga 500 kV</t>
  </si>
  <si>
    <t>PROG00507</t>
  </si>
  <si>
    <t xml:space="preserve">Parque Solar Los Morrosquillos I </t>
  </si>
  <si>
    <t>Toluviejo 110 kV</t>
  </si>
  <si>
    <t>PROG00107</t>
  </si>
  <si>
    <t>Prosperidad</t>
  </si>
  <si>
    <t>Salamina 34.5 kV</t>
  </si>
  <si>
    <t>PROG00508</t>
  </si>
  <si>
    <t>Parque Solar Los Morrosquillos II</t>
  </si>
  <si>
    <t>PROG00532</t>
  </si>
  <si>
    <t>Pubenza PSR2</t>
  </si>
  <si>
    <t>Barzalosa 115 kV</t>
  </si>
  <si>
    <t>PROG00503</t>
  </si>
  <si>
    <t xml:space="preserve">Paipa I </t>
  </si>
  <si>
    <t>Paipa 115 kV</t>
  </si>
  <si>
    <t>PROG00504</t>
  </si>
  <si>
    <t xml:space="preserve">Paipa II </t>
  </si>
  <si>
    <t>PROG00531</t>
  </si>
  <si>
    <t>El Campano</t>
  </si>
  <si>
    <t>Chinú 220 kV</t>
  </si>
  <si>
    <t>PROG00599</t>
  </si>
  <si>
    <t>Parque Eólico El Carreto</t>
  </si>
  <si>
    <t>Santa Verónica 34.5 kV</t>
  </si>
  <si>
    <t>PROG00609</t>
  </si>
  <si>
    <t>Eólico Costa Atlántica</t>
  </si>
  <si>
    <t>Caracolí­ 220 kV</t>
  </si>
  <si>
    <t>PROG01983</t>
  </si>
  <si>
    <t>Suarez</t>
  </si>
  <si>
    <t>Suarez 34.5 kV</t>
  </si>
  <si>
    <t>PROG00460</t>
  </si>
  <si>
    <t>Bosques Solares de Bolivar 500</t>
  </si>
  <si>
    <t>Sabanalarga 34.5 kV</t>
  </si>
  <si>
    <t>PROG00522</t>
  </si>
  <si>
    <t>Bosques Solares de Bolivar 503</t>
  </si>
  <si>
    <t>Sabanalarga 110 kV</t>
  </si>
  <si>
    <t>PROG00523</t>
  </si>
  <si>
    <t>Bosques Solares de Bolivar 504</t>
  </si>
  <si>
    <t>PROG01608</t>
  </si>
  <si>
    <t>Bosques Solares de Bolivar 501</t>
  </si>
  <si>
    <t>PROG01610</t>
  </si>
  <si>
    <t>Bosques Solares de Bolivar 502</t>
  </si>
  <si>
    <t>PROG01472</t>
  </si>
  <si>
    <t>Parque Solar Urra</t>
  </si>
  <si>
    <t>Urrá 110 kV</t>
  </si>
  <si>
    <t>Etapa 2: Guayepo</t>
  </si>
  <si>
    <t>Etapa 4: Unidad 4 Ituango</t>
  </si>
  <si>
    <t>PROG00517</t>
  </si>
  <si>
    <t>El Colibrí</t>
  </si>
  <si>
    <t>Juan Mina 34.5 kV</t>
  </si>
  <si>
    <t>PROG02435</t>
  </si>
  <si>
    <t>Parque Solar Toluviejo de 150 MW</t>
  </si>
  <si>
    <t>Toluviejo 220 kV</t>
  </si>
  <si>
    <t>PROG03050</t>
  </si>
  <si>
    <t>Jacob Toluviejo</t>
  </si>
  <si>
    <t>Toluviejo 34.5 kV</t>
  </si>
  <si>
    <t>PROG00543</t>
  </si>
  <si>
    <t>Alpha</t>
  </si>
  <si>
    <t>Cuestecitas 500 kV</t>
  </si>
  <si>
    <t>PROG00596</t>
  </si>
  <si>
    <t>Beta</t>
  </si>
  <si>
    <t>PROG03552</t>
  </si>
  <si>
    <t>Bosques Solares de los Llanos 7</t>
  </si>
  <si>
    <t>Suria 230 kV</t>
  </si>
  <si>
    <t>PROG00362</t>
  </si>
  <si>
    <t>PCH Hidronare (H)</t>
  </si>
  <si>
    <t>Playas 44 kV</t>
  </si>
  <si>
    <t>PROG00486</t>
  </si>
  <si>
    <t xml:space="preserve">Camelias </t>
  </si>
  <si>
    <t>PROG00489</t>
  </si>
  <si>
    <t>Pétalo del Cesar</t>
  </si>
  <si>
    <t>Chiriguaná 13.8 kV</t>
  </si>
  <si>
    <t>PROG00511</t>
  </si>
  <si>
    <t xml:space="preserve">Parque Solar Fotovoltaico Baranoa </t>
  </si>
  <si>
    <t>Baranoa 110 kV</t>
  </si>
  <si>
    <t>PROG00521</t>
  </si>
  <si>
    <t>Solar Sabanalarga</t>
  </si>
  <si>
    <t>PROG00525</t>
  </si>
  <si>
    <t>Atlántico Photovoltaic</t>
  </si>
  <si>
    <t>PROG00537</t>
  </si>
  <si>
    <t>Acacias 2</t>
  </si>
  <si>
    <t>PROG00584</t>
  </si>
  <si>
    <t>Nabusimake</t>
  </si>
  <si>
    <t>Fundación 110 kV</t>
  </si>
  <si>
    <t>PROG00586</t>
  </si>
  <si>
    <t>Planta Fotovoltaica Flandes</t>
  </si>
  <si>
    <t>Flandes 34.5 kV</t>
  </si>
  <si>
    <t>PROG00606</t>
  </si>
  <si>
    <t>Pétalo del Sucre</t>
  </si>
  <si>
    <t>Coveñas 34.5 kV</t>
  </si>
  <si>
    <t>PROG00608</t>
  </si>
  <si>
    <t>Yuma</t>
  </si>
  <si>
    <t>PROG00610</t>
  </si>
  <si>
    <t>Proyecto Solar Pétalo de Cesar II</t>
  </si>
  <si>
    <t>San Alberto 34.5 kV</t>
  </si>
  <si>
    <t>PROG00616</t>
  </si>
  <si>
    <t>Parque Fotovoltaico Shangrila</t>
  </si>
  <si>
    <t>Ibagué (Mirolindo) 230 kV</t>
  </si>
  <si>
    <t>PROG00653</t>
  </si>
  <si>
    <t>Pétalo del Magdalena I</t>
  </si>
  <si>
    <t>Zawady 13.8 kV</t>
  </si>
  <si>
    <t>PROG00685</t>
  </si>
  <si>
    <t>Puerto Wilches</t>
  </si>
  <si>
    <t>Puerto Wilches 34.5 kV</t>
  </si>
  <si>
    <t>PROG01034</t>
  </si>
  <si>
    <t>Solar Escobal 1</t>
  </si>
  <si>
    <t>Mirolindo 34.5 kV</t>
  </si>
  <si>
    <t>PROG01037</t>
  </si>
  <si>
    <t>Solar Escobal 2</t>
  </si>
  <si>
    <t>Mirolindo 115 kV</t>
  </si>
  <si>
    <t>PROG01039</t>
  </si>
  <si>
    <t>Solar Escobal 3</t>
  </si>
  <si>
    <t>PROG01041</t>
  </si>
  <si>
    <t>Solar Escobal 4</t>
  </si>
  <si>
    <t>Picaleña 34.5 kV</t>
  </si>
  <si>
    <t>PROG01043</t>
  </si>
  <si>
    <t>Planta fotovoltaica Dulima</t>
  </si>
  <si>
    <t>PROG01045</t>
  </si>
  <si>
    <t>Solar Escobal 5</t>
  </si>
  <si>
    <t>Salado 34.5 kV</t>
  </si>
  <si>
    <t>PROG01376</t>
  </si>
  <si>
    <t>Parque Fotovoltaico El Tropezón 9.9 MW(S)</t>
  </si>
  <si>
    <t>San Martín 34.5 kV</t>
  </si>
  <si>
    <t>PROG01383</t>
  </si>
  <si>
    <t>Parque Fotovoltaico Dinamarca 9.9 MW (S)</t>
  </si>
  <si>
    <t>San Juan de Arama 34.5 kV</t>
  </si>
  <si>
    <t>PROG01385</t>
  </si>
  <si>
    <t>Fotovoltaico Versalles 9.9 MW (S)</t>
  </si>
  <si>
    <t>PROG01395</t>
  </si>
  <si>
    <t>Parque Solar Andrómeda</t>
  </si>
  <si>
    <t>PROG01413</t>
  </si>
  <si>
    <t>Parque Solar Fotovoltaico Gualanday</t>
  </si>
  <si>
    <t>Gualanday 34.5 kV</t>
  </si>
  <si>
    <t>PROG01426</t>
  </si>
  <si>
    <t>Parque Solar Fotovoltaico Sincerín</t>
  </si>
  <si>
    <t>Gambote 34.5 kV</t>
  </si>
  <si>
    <t>PROG01545</t>
  </si>
  <si>
    <t>Alma Solar 2</t>
  </si>
  <si>
    <t>PROG01668</t>
  </si>
  <si>
    <t>Planta Solar Las Marías</t>
  </si>
  <si>
    <t>El Zaque 115 kV</t>
  </si>
  <si>
    <t>PROG01910</t>
  </si>
  <si>
    <t>Chinú</t>
  </si>
  <si>
    <t>Chinú 500 kV</t>
  </si>
  <si>
    <t>PROG02136</t>
  </si>
  <si>
    <t>Barranquita</t>
  </si>
  <si>
    <t>Barranquita 34.5 kV</t>
  </si>
  <si>
    <t>PROG03041</t>
  </si>
  <si>
    <t>La Mena</t>
  </si>
  <si>
    <t>Surimena 34.5 kV</t>
  </si>
  <si>
    <t>PROG03250</t>
  </si>
  <si>
    <t>La Pradera</t>
  </si>
  <si>
    <t>San Alberto 115 kV</t>
  </si>
  <si>
    <t>PROG03532</t>
  </si>
  <si>
    <t>Parque Fotovoltaico Sunnorte</t>
  </si>
  <si>
    <t>Ocaña 115 kV</t>
  </si>
  <si>
    <t>PROG03691</t>
  </si>
  <si>
    <t>Parque Fotovoltaico El Piojo I</t>
  </si>
  <si>
    <t>31/12/2023</t>
  </si>
  <si>
    <t>PROG03694</t>
  </si>
  <si>
    <t>Parque Fotovoltaico El Piojo II</t>
  </si>
  <si>
    <t>PROG03696</t>
  </si>
  <si>
    <t>Parque Fotovoltaico El Piojo III</t>
  </si>
  <si>
    <t>PROG03943</t>
  </si>
  <si>
    <t>Numbana</t>
  </si>
  <si>
    <t>Guamo 34.5 kV</t>
  </si>
  <si>
    <t>PROG03945</t>
  </si>
  <si>
    <t>El Guamo</t>
  </si>
  <si>
    <t>PROG01975</t>
  </si>
  <si>
    <t>ALTO OVEJAS</t>
  </si>
  <si>
    <t>Pescador 34,5 kV</t>
  </si>
  <si>
    <t>PROG04270</t>
  </si>
  <si>
    <t>Villanueva</t>
  </si>
  <si>
    <t>Aguaclara 115 kV</t>
  </si>
  <si>
    <t>PROG03720</t>
  </si>
  <si>
    <t>La Florida</t>
  </si>
  <si>
    <t>Peralonso 13.2 kV</t>
  </si>
  <si>
    <t>PROG03977</t>
  </si>
  <si>
    <t>Ligustro I</t>
  </si>
  <si>
    <t>30/06/2024</t>
  </si>
  <si>
    <t>Sahagún 500 kV</t>
  </si>
  <si>
    <t>PROG00509</t>
  </si>
  <si>
    <t>La Cayena</t>
  </si>
  <si>
    <t>Sincé 110 kV</t>
  </si>
  <si>
    <t>PROG03974</t>
  </si>
  <si>
    <t>Ligustro II</t>
  </si>
  <si>
    <t>30/09/2024</t>
  </si>
  <si>
    <t>PROG00396</t>
  </si>
  <si>
    <t xml:space="preserve">Irraipa </t>
  </si>
  <si>
    <t>Colectora 1 500 kV</t>
  </si>
  <si>
    <t>PROG00397</t>
  </si>
  <si>
    <t xml:space="preserve">Kuisa Tumawind </t>
  </si>
  <si>
    <t>PROG00398</t>
  </si>
  <si>
    <t xml:space="preserve">E0200i (Ipapure) </t>
  </si>
  <si>
    <t>PROG00399</t>
  </si>
  <si>
    <t xml:space="preserve">Apotolorru </t>
  </si>
  <si>
    <t>PROG00400</t>
  </si>
  <si>
    <t xml:space="preserve">Urraichi Chemesky </t>
  </si>
  <si>
    <t>PROG00401</t>
  </si>
  <si>
    <t xml:space="preserve">Casa Eléctrica </t>
  </si>
  <si>
    <t>PROG00402</t>
  </si>
  <si>
    <t xml:space="preserve">Carrizal </t>
  </si>
  <si>
    <t>PROG00666</t>
  </si>
  <si>
    <t>Parque Solar Atlántico IV</t>
  </si>
  <si>
    <t>Calamar 66 kV</t>
  </si>
  <si>
    <t>PROG00138</t>
  </si>
  <si>
    <t>Planta Hidráulica Sirgua</t>
  </si>
  <si>
    <t>Sonsón 110 kV</t>
  </si>
  <si>
    <t>PROG00394</t>
  </si>
  <si>
    <t xml:space="preserve">PCH Conde </t>
  </si>
  <si>
    <t>Valparaíso 13.2 kV</t>
  </si>
  <si>
    <t>PROG00407</t>
  </si>
  <si>
    <t xml:space="preserve">Río Mulatos 1 </t>
  </si>
  <si>
    <t>Bolombolo 44 kV</t>
  </si>
  <si>
    <t>PROG00499</t>
  </si>
  <si>
    <t xml:space="preserve">Parque Solar Fotovoltaico Wimke </t>
  </si>
  <si>
    <t>San Juan 220 kV</t>
  </si>
  <si>
    <t>PROG00518</t>
  </si>
  <si>
    <t>Atlántico I</t>
  </si>
  <si>
    <t>Juan Mina 110 kV</t>
  </si>
  <si>
    <t>PROG00539</t>
  </si>
  <si>
    <t>Yariguíes</t>
  </si>
  <si>
    <t>Sogamoso 220 kV</t>
  </si>
  <si>
    <t>PROG00540</t>
  </si>
  <si>
    <t xml:space="preserve">Andes Solares </t>
  </si>
  <si>
    <t>PROG01548</t>
  </si>
  <si>
    <t>PV Sahagún 400 MW</t>
  </si>
  <si>
    <t>PROG01921</t>
  </si>
  <si>
    <t>El Roble</t>
  </si>
  <si>
    <t>Chinu 110 kV</t>
  </si>
  <si>
    <t>PROG02720</t>
  </si>
  <si>
    <t>Solar Escobal 6</t>
  </si>
  <si>
    <t>Salado 115 kV</t>
  </si>
  <si>
    <t>PROG03372</t>
  </si>
  <si>
    <t>Parque Solar Fotovoltaico Manglares</t>
  </si>
  <si>
    <t>Urabá 110 kV</t>
  </si>
  <si>
    <t>PROG03971</t>
  </si>
  <si>
    <t>Tangara</t>
  </si>
  <si>
    <t>31/12/2024</t>
  </si>
  <si>
    <t>PROG00594</t>
  </si>
  <si>
    <t>Celsia Solar Chicamocha 4</t>
  </si>
  <si>
    <t>PROG00739</t>
  </si>
  <si>
    <t>Nare</t>
  </si>
  <si>
    <t>Guatape 1 110 kV</t>
  </si>
  <si>
    <t>PROG01458</t>
  </si>
  <si>
    <t>Rio Verde</t>
  </si>
  <si>
    <t>Lagunas 44 kV</t>
  </si>
  <si>
    <t>PROG01999</t>
  </si>
  <si>
    <t>Aguaclara</t>
  </si>
  <si>
    <t>PROG02329</t>
  </si>
  <si>
    <t>Santa Rosa</t>
  </si>
  <si>
    <t>Suaita 115 kV</t>
  </si>
  <si>
    <t>PROG00403</t>
  </si>
  <si>
    <t xml:space="preserve">PCH Aures Alto </t>
  </si>
  <si>
    <t>PROG00547</t>
  </si>
  <si>
    <t>PCH Penderisco I</t>
  </si>
  <si>
    <t>Caicedo 44 kV</t>
  </si>
  <si>
    <t>PROG00646</t>
  </si>
  <si>
    <t>Planta Solar Sabana de Torres</t>
  </si>
  <si>
    <t>Sabana de Torres 34.5 kV</t>
  </si>
  <si>
    <t>PROG02106</t>
  </si>
  <si>
    <t>Barzalosa</t>
  </si>
  <si>
    <t>PROG02384</t>
  </si>
  <si>
    <t>ACSA SOLAR</t>
  </si>
  <si>
    <t>CSIR34 (Perteneciente al circuito Banadía – Saravena 34.5 kV)</t>
  </si>
  <si>
    <t>PROG02336</t>
  </si>
  <si>
    <t>Altamira</t>
  </si>
  <si>
    <t>PROG02090</t>
  </si>
  <si>
    <t>Chorreritas</t>
  </si>
  <si>
    <t>Guárcama 110 kV</t>
  </si>
  <si>
    <t>PROG03379</t>
  </si>
  <si>
    <t>PCH Santa Inés</t>
  </si>
  <si>
    <t>Guárcama 44 kV</t>
  </si>
  <si>
    <t>PROG01995</t>
  </si>
  <si>
    <t>El Gabán 2</t>
  </si>
  <si>
    <t>Alcaraván 230 kV</t>
  </si>
  <si>
    <t>PROG03979</t>
  </si>
  <si>
    <t>El Tesorito II</t>
  </si>
  <si>
    <t>31/12/2027</t>
  </si>
  <si>
    <t>PROG02097</t>
  </si>
  <si>
    <t>UPME STR 01-2021 Almacenamiento de Energía con Baterías - Atlántico</t>
  </si>
  <si>
    <t>SAEB</t>
  </si>
  <si>
    <t>30/06/2023</t>
  </si>
  <si>
    <t>Silencio 34.5 kV</t>
  </si>
  <si>
    <t>(Varios elementos)</t>
  </si>
  <si>
    <t>Etiquetas de fila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</si>
</sst>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A3A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20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9">
    <xf numFmtId="0" fontId="0" fillId="0" borderId="0" xfId="0"/>
    <xf numFmtId="0" fontId="16" fillId="0" borderId="0" xfId="0" applyFont="1" applyAlignment="1">
      <alignment vertical="center" wrapText="1"/>
    </xf>
    <xf numFmtId="0" fontId="0" fillId="0" borderId="10" xfId="0" applyBorder="1"/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14" fontId="0" fillId="0" borderId="10" xfId="0" applyNumberFormat="1" applyBorder="1"/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14" fontId="0" fillId="35" borderId="10" xfId="0" applyNumberFormat="1" applyFill="1" applyBorder="1"/>
    <xf numFmtId="14" fontId="0" fillId="36" borderId="10" xfId="0" applyNumberFormat="1" applyFill="1" applyBorder="1"/>
    <xf numFmtId="14" fontId="0" fillId="37" borderId="10" xfId="0" applyNumberFormat="1" applyFill="1" applyBorder="1"/>
    <xf numFmtId="14" fontId="0" fillId="33" borderId="10" xfId="0" applyNumberFormat="1" applyFill="1" applyBorder="1" applyAlignment="1">
      <alignment horizontal="right"/>
    </xf>
    <xf numFmtId="0" fontId="0" fillId="38" borderId="10" xfId="0" applyFill="1" applyBorder="1"/>
    <xf numFmtId="0" fontId="0" fillId="0" borderId="11" xfId="0" applyBorder="1"/>
    <xf numFmtId="0" fontId="0" fillId="0" borderId="10" xfId="0" applyBorder="1" applyAlignment="1">
      <alignment horizontal="center" vertical="center"/>
    </xf>
    <xf numFmtId="22" fontId="0" fillId="0" borderId="0" xfId="0" applyNumberFormat="1"/>
    <xf numFmtId="1" fontId="0" fillId="0" borderId="10" xfId="0" applyNumberFormat="1" applyBorder="1"/>
    <xf numFmtId="14" fontId="0" fillId="0" borderId="11" xfId="0" applyNumberFormat="1" applyBorder="1"/>
    <xf numFmtId="0" fontId="16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4" fontId="0" fillId="39" borderId="10" xfId="0" applyNumberFormat="1" applyFill="1" applyBorder="1"/>
    <xf numFmtId="0" fontId="16" fillId="0" borderId="12" xfId="0" applyFont="1" applyBorder="1" applyAlignment="1">
      <alignment horizontal="center" vertical="center"/>
    </xf>
    <xf numFmtId="2" fontId="0" fillId="0" borderId="0" xfId="0" applyNumberFormat="1"/>
    <xf numFmtId="14" fontId="0" fillId="0" borderId="10" xfId="0" applyNumberFormat="1" applyBorder="1" applyAlignment="1">
      <alignment horizontal="center" vertical="center"/>
    </xf>
    <xf numFmtId="0" fontId="0" fillId="0" borderId="13" xfId="0" applyBorder="1"/>
    <xf numFmtId="0" fontId="0" fillId="0" borderId="14" xfId="0" applyBorder="1" applyAlignment="1">
      <alignment horizontal="center" vertical="center"/>
    </xf>
    <xf numFmtId="164" fontId="0" fillId="0" borderId="10" xfId="0" applyNumberFormat="1" applyBorder="1"/>
    <xf numFmtId="164" fontId="0" fillId="0" borderId="10" xfId="0" applyNumberFormat="1" applyBorder="1" applyAlignment="1">
      <alignment horizontal="right"/>
    </xf>
    <xf numFmtId="164" fontId="0" fillId="0" borderId="14" xfId="0" applyNumberFormat="1" applyBorder="1"/>
    <xf numFmtId="0" fontId="0" fillId="0" borderId="0" xfId="0" pivotButton="1"/>
    <xf numFmtId="0" fontId="16" fillId="0" borderId="11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/>
    <xf numFmtId="49" fontId="0" fillId="0" borderId="10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12" xfId="0" applyBorder="1"/>
    <xf numFmtId="14" fontId="0" fillId="0" borderId="12" xfId="0" applyNumberFormat="1" applyBorder="1"/>
    <xf numFmtId="0" fontId="0" fillId="38" borderId="10" xfId="0" applyFill="1" applyBorder="1" applyAlignment="1">
      <alignment horizontal="center"/>
    </xf>
    <xf numFmtId="0" fontId="0" fillId="38" borderId="10" xfId="0" applyFill="1" applyBorder="1" applyAlignment="1">
      <alignment horizontal="center" vertical="center"/>
    </xf>
    <xf numFmtId="14" fontId="0" fillId="38" borderId="10" xfId="0" applyNumberFormat="1" applyFill="1" applyBorder="1"/>
    <xf numFmtId="164" fontId="0" fillId="40" borderId="10" xfId="0" applyNumberFormat="1" applyFill="1" applyBorder="1"/>
    <xf numFmtId="14" fontId="0" fillId="40" borderId="10" xfId="0" applyNumberFormat="1" applyFill="1" applyBorder="1"/>
    <xf numFmtId="164" fontId="0" fillId="37" borderId="10" xfId="0" applyNumberFormat="1" applyFill="1" applyBorder="1"/>
    <xf numFmtId="164" fontId="0" fillId="0" borderId="0" xfId="0" applyNumberFormat="1"/>
    <xf numFmtId="0" fontId="0" fillId="38" borderId="11" xfId="0" applyFill="1" applyBorder="1"/>
    <xf numFmtId="0" fontId="0" fillId="38" borderId="12" xfId="0" applyFill="1" applyBorder="1"/>
    <xf numFmtId="1" fontId="16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0" fillId="0" borderId="0" xfId="0" applyNumberFormat="1"/>
    <xf numFmtId="0" fontId="0" fillId="0" borderId="14" xfId="0" applyBorder="1" applyAlignment="1">
      <alignment horizontal="center"/>
    </xf>
    <xf numFmtId="164" fontId="0" fillId="40" borderId="14" xfId="0" applyNumberFormat="1" applyFill="1" applyBorder="1"/>
    <xf numFmtId="0" fontId="0" fillId="0" borderId="15" xfId="0" applyBorder="1" applyAlignment="1">
      <alignment horizontal="center" vertical="center"/>
    </xf>
    <xf numFmtId="0" fontId="0" fillId="0" borderId="15" xfId="0" applyBorder="1"/>
    <xf numFmtId="14" fontId="0" fillId="0" borderId="15" xfId="0" applyNumberFormat="1" applyBorder="1"/>
    <xf numFmtId="0" fontId="0" fillId="38" borderId="10" xfId="0" applyFill="1" applyBorder="1" applyAlignment="1">
      <alignment horizontal="right"/>
    </xf>
    <xf numFmtId="164" fontId="0" fillId="36" borderId="10" xfId="0" applyNumberFormat="1" applyFill="1" applyBorder="1"/>
    <xf numFmtId="164" fontId="0" fillId="35" borderId="10" xfId="0" applyNumberFormat="1" applyFill="1" applyBorder="1"/>
    <xf numFmtId="14" fontId="0" fillId="41" borderId="10" xfId="0" applyNumberFormat="1" applyFill="1" applyBorder="1"/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right" vertical="center"/>
    </xf>
    <xf numFmtId="14" fontId="0" fillId="0" borderId="15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4" fontId="0" fillId="42" borderId="14" xfId="0" applyNumberFormat="1" applyFill="1" applyBorder="1"/>
    <xf numFmtId="14" fontId="0" fillId="34" borderId="10" xfId="0" applyNumberFormat="1" applyFill="1" applyBorder="1" applyAlignment="1">
      <alignment horizontal="right"/>
    </xf>
    <xf numFmtId="14" fontId="19" fillId="37" borderId="10" xfId="0" applyNumberFormat="1" applyFont="1" applyFill="1" applyBorder="1"/>
    <xf numFmtId="14" fontId="0" fillId="42" borderId="10" xfId="0" applyNumberFormat="1" applyFill="1" applyBorder="1"/>
    <xf numFmtId="14" fontId="0" fillId="37" borderId="10" xfId="0" applyNumberFormat="1" applyFill="1" applyBorder="1" applyAlignment="1">
      <alignment horizontal="right"/>
    </xf>
    <xf numFmtId="0" fontId="0" fillId="0" borderId="0" xfId="0" applyAlignment="1">
      <alignment horizontal="left" inden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FFA3A3"/>
      <color rgb="FFF20000"/>
      <color rgb="FFFF6161"/>
      <color rgb="FFFF37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10" Type="http://schemas.openxmlformats.org/officeDocument/2006/relationships/calcChain" Target="calcChain.xml"/><Relationship Id="rId4" Type="http://schemas.openxmlformats.org/officeDocument/2006/relationships/pivotCacheDefinition" Target="pivotCache/pivotCacheDefinition1.xml"/><Relationship Id="rId9" Type="http://schemas.microsoft.com/office/2017/10/relationships/person" Target="persons/perso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[Proyectos con OEF o garantia_30-12-2021.xlsx]Gráfica!TablaDinámica3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rgbClr val="FFFF00"/>
          </a:solidFill>
          <a:ln>
            <a:noFill/>
          </a:ln>
          <a:effectLst/>
        </c:spPr>
      </c:pivotFmt>
      <c:pivotFmt>
        <c:idx val="15"/>
        <c:spPr>
          <a:solidFill>
            <a:srgbClr val="FFFF00"/>
          </a:solidFill>
          <a:ln>
            <a:noFill/>
          </a:ln>
          <a:effectLst/>
        </c:spPr>
      </c:pivotFmt>
      <c:pivotFmt>
        <c:idx val="16"/>
        <c:spPr>
          <a:solidFill>
            <a:srgbClr val="FFFF00"/>
          </a:solidFill>
          <a:ln>
            <a:noFill/>
          </a:ln>
          <a:effectLst/>
        </c:spPr>
      </c:pivotFmt>
      <c:pivotFmt>
        <c:idx val="17"/>
        <c:spPr>
          <a:solidFill>
            <a:srgbClr val="FFFF00"/>
          </a:solidFill>
          <a:ln>
            <a:noFill/>
          </a:ln>
          <a:effectLst/>
        </c:spPr>
      </c:pivotFmt>
      <c:pivotFmt>
        <c:idx val="18"/>
        <c:spPr>
          <a:solidFill>
            <a:srgbClr val="FFFF00"/>
          </a:solidFill>
          <a:ln>
            <a:noFill/>
          </a:ln>
          <a:effectLst/>
        </c:spPr>
      </c:pivotFmt>
      <c:pivotFmt>
        <c:idx val="19"/>
        <c:spPr>
          <a:solidFill>
            <a:schemeClr val="accent5"/>
          </a:solidFill>
          <a:ln>
            <a:noFill/>
          </a:ln>
          <a:effectLst/>
        </c:spPr>
      </c:pivotFmt>
      <c:pivotFmt>
        <c:idx val="20"/>
        <c:spPr>
          <a:solidFill>
            <a:schemeClr val="accent2"/>
          </a:solidFill>
          <a:ln>
            <a:noFill/>
          </a:ln>
          <a:effectLst/>
        </c:spPr>
      </c:pivotFmt>
      <c:pivotFmt>
        <c:idx val="21"/>
        <c:spPr>
          <a:solidFill>
            <a:schemeClr val="accent2"/>
          </a:solidFill>
          <a:ln>
            <a:noFill/>
          </a:ln>
          <a:effectLst/>
        </c:spPr>
      </c:pivotFmt>
      <c:pivotFmt>
        <c:idx val="22"/>
        <c:spPr>
          <a:solidFill>
            <a:schemeClr val="accent2"/>
          </a:solidFill>
          <a:ln>
            <a:noFill/>
          </a:ln>
          <a:effectLst/>
        </c:spPr>
      </c:pivotFmt>
      <c:pivotFmt>
        <c:idx val="23"/>
        <c:spPr>
          <a:solidFill>
            <a:schemeClr val="accent2"/>
          </a:soli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Gráfica!$B$3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BC4D-42B9-A4AE-FE82DCA9654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BC4D-42B9-A4AE-FE82DCA9654C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C4D-42B9-A4AE-FE82DCA9654C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BC4D-42B9-A4AE-FE82DCA9654C}"/>
              </c:ext>
            </c:extLst>
          </c:dPt>
          <c:dPt>
            <c:idx val="6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BC4D-42B9-A4AE-FE82DCA9654C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BC4D-42B9-A4AE-FE82DCA9654C}"/>
              </c:ext>
            </c:extLst>
          </c:dPt>
          <c:dPt>
            <c:idx val="8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C4D-42B9-A4AE-FE82DCA9654C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BC4D-42B9-A4AE-FE82DCA9654C}"/>
              </c:ext>
            </c:extLst>
          </c:dPt>
          <c:dPt>
            <c:idx val="1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BC4D-42B9-A4AE-FE82DCA9654C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BC4D-42B9-A4AE-FE82DCA9654C}"/>
              </c:ext>
            </c:extLst>
          </c:dPt>
          <c:cat>
            <c:multiLvlStrRef>
              <c:f>Gráfica!$A$4:$A$22</c:f>
              <c:multiLvlStrCache>
                <c:ptCount val="13"/>
                <c:lvl>
                  <c:pt idx="0">
                    <c:v>Hidráulico</c:v>
                  </c:pt>
                  <c:pt idx="1">
                    <c:v>Solar</c:v>
                  </c:pt>
                  <c:pt idx="2">
                    <c:v>Eólico</c:v>
                  </c:pt>
                  <c:pt idx="3">
                    <c:v>Solar</c:v>
                  </c:pt>
                  <c:pt idx="4">
                    <c:v>Térmico</c:v>
                  </c:pt>
                  <c:pt idx="5">
                    <c:v>Hidráulico</c:v>
                  </c:pt>
                  <c:pt idx="6">
                    <c:v>Solar</c:v>
                  </c:pt>
                  <c:pt idx="7">
                    <c:v>Térmico</c:v>
                  </c:pt>
                  <c:pt idx="8">
                    <c:v>Solar</c:v>
                  </c:pt>
                  <c:pt idx="9">
                    <c:v>Térmico</c:v>
                  </c:pt>
                  <c:pt idx="10">
                    <c:v>Hidráulico</c:v>
                  </c:pt>
                  <c:pt idx="11">
                    <c:v>Solar</c:v>
                  </c:pt>
                  <c:pt idx="12">
                    <c:v>Térmico</c:v>
                  </c:pt>
                </c:lvl>
                <c:lvl>
                  <c:pt idx="0">
                    <c:v>Antioquia</c:v>
                  </c:pt>
                  <c:pt idx="2">
                    <c:v>Caribe</c:v>
                  </c:pt>
                  <c:pt idx="5">
                    <c:v>Nordeste</c:v>
                  </c:pt>
                  <c:pt idx="8">
                    <c:v>Oriental</c:v>
                  </c:pt>
                  <c:pt idx="10">
                    <c:v>Suroccidental</c:v>
                  </c:pt>
                </c:lvl>
              </c:multiLvlStrCache>
            </c:multiLvlStrRef>
          </c:cat>
          <c:val>
            <c:numRef>
              <c:f>Gráfica!$B$4:$B$22</c:f>
              <c:numCache>
                <c:formatCode>General</c:formatCode>
                <c:ptCount val="13"/>
                <c:pt idx="0">
                  <c:v>640.58499999999992</c:v>
                </c:pt>
                <c:pt idx="1">
                  <c:v>200</c:v>
                </c:pt>
                <c:pt idx="2">
                  <c:v>481.79999999999995</c:v>
                </c:pt>
                <c:pt idx="3">
                  <c:v>686.06999999999982</c:v>
                </c:pt>
                <c:pt idx="4">
                  <c:v>483</c:v>
                </c:pt>
                <c:pt idx="5">
                  <c:v>40</c:v>
                </c:pt>
                <c:pt idx="6">
                  <c:v>292.30000000000007</c:v>
                </c:pt>
                <c:pt idx="7">
                  <c:v>18</c:v>
                </c:pt>
                <c:pt idx="8">
                  <c:v>161.39999999999998</c:v>
                </c:pt>
                <c:pt idx="9">
                  <c:v>43.74</c:v>
                </c:pt>
                <c:pt idx="10">
                  <c:v>22.9</c:v>
                </c:pt>
                <c:pt idx="11">
                  <c:v>483.09999999999991</c:v>
                </c:pt>
                <c:pt idx="12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4D-42B9-A4AE-FE82DCA965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2298064"/>
        <c:axId val="663334656"/>
      </c:barChart>
      <c:catAx>
        <c:axId val="192298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63334656"/>
        <c:crosses val="autoZero"/>
        <c:auto val="1"/>
        <c:lblAlgn val="ctr"/>
        <c:lblOffset val="100"/>
        <c:noMultiLvlLbl val="0"/>
      </c:catAx>
      <c:valAx>
        <c:axId val="66333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Capacidad [MW]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2298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9</xdr:row>
      <xdr:rowOff>53975</xdr:rowOff>
    </xdr:from>
    <xdr:to>
      <xdr:col>13</xdr:col>
      <xdr:colOff>304800</xdr:colOff>
      <xdr:row>28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39E1EE0-895E-4F51-B7DD-C105445D59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RIA CAMILA ZAPATA CEBALLOS" id="{3B6A3B35-3E4F-499C-87C5-F17CA69E238D}" userId="S::MZAPATA@XM.COM.CO::09af988b-18d8-46c2-b0e9-d5e44ed4b52c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A CAMILA ZAPATA CEBALLOS" refreshedDate="44561.447840393521" createdVersion="6" refreshedVersion="6" minRefreshableVersion="3" recordCount="199" xr:uid="{663D34C4-14E6-4633-9398-605C9B07403D}">
  <cacheSource type="worksheet">
    <worksheetSource ref="B1:K200" sheet="Generadores"/>
  </cacheSource>
  <cacheFields count="10">
    <cacheField name="Código del proyecto" numFmtId="0">
      <sharedItems/>
    </cacheField>
    <cacheField name="Etapa" numFmtId="0">
      <sharedItems containsSemiMixedTypes="0" containsString="0" containsNumber="1" containsInteger="1" minValue="1" maxValue="4"/>
    </cacheField>
    <cacheField name="Proyecto" numFmtId="0">
      <sharedItems/>
    </cacheField>
    <cacheField name="Categoría del proyecto" numFmtId="0">
      <sharedItems count="4">
        <s v="Solar"/>
        <s v="Hidráulico"/>
        <s v="Eólico"/>
        <s v="Térmico"/>
      </sharedItems>
    </cacheField>
    <cacheField name="Capacidad efectiva neta (CEN) MW" numFmtId="0">
      <sharedItems containsSemiMixedTypes="0" containsString="0" containsNumber="1" minValue="0.94499999999999995" maxValue="400"/>
    </cacheField>
    <cacheField name="FPO a considerar [DD_MM_AAAA]" numFmtId="0">
      <sharedItems containsDate="1" containsMixedTypes="1" minDate="2022-01-30T00:00:00" maxDate="2026-11-01T00:00:00"/>
    </cacheField>
    <cacheField name="Punto de Conexión" numFmtId="0">
      <sharedItems/>
    </cacheField>
    <cacheField name="Área Operativa" numFmtId="0">
      <sharedItems/>
    </cacheField>
    <cacheField name="Sistema de Transporte" numFmtId="0">
      <sharedItems count="3">
        <s v="SDL"/>
        <s v="STR"/>
        <s v="STN"/>
      </sharedItems>
    </cacheField>
    <cacheField name="Año" numFmtId="1">
      <sharedItems containsSemiMixedTypes="0" containsString="0" containsNumber="1" containsInteger="1" minValue="2022" maxValue="2027" count="6">
        <n v="2022"/>
        <n v="2023"/>
        <n v="2024"/>
        <n v="2025"/>
        <n v="2026"/>
        <n v="202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UAN SEBASTIAN SERNA TORO" refreshedDate="44617.599358912033" createdVersion="6" refreshedVersion="6" minRefreshableVersion="3" recordCount="200" xr:uid="{28C36868-6697-4FF2-A57A-CE15474EA007}">
  <cacheSource type="worksheet">
    <worksheetSource ref="A1:K201" sheet="Generadores"/>
  </cacheSource>
  <cacheFields count="11">
    <cacheField name="1) Con obligaciones_x000a_2) Ya comenzaron trámites_x000a_3) Con garantía" numFmtId="0">
      <sharedItems containsMixedTypes="1" containsNumber="1" containsInteger="1" minValue="2" maxValue="3"/>
    </cacheField>
    <cacheField name="Código del proyecto" numFmtId="0">
      <sharedItems/>
    </cacheField>
    <cacheField name="Etapa" numFmtId="0">
      <sharedItems containsSemiMixedTypes="0" containsString="0" containsNumber="1" containsInteger="1" minValue="1" maxValue="4"/>
    </cacheField>
    <cacheField name="Proyecto" numFmtId="0">
      <sharedItems/>
    </cacheField>
    <cacheField name="Categoría del proyecto" numFmtId="0">
      <sharedItems count="5">
        <s v="Solar"/>
        <s v="Hidráulico"/>
        <s v="Eólico"/>
        <s v="Térmico"/>
        <s v="SAEB"/>
      </sharedItems>
    </cacheField>
    <cacheField name="Capacidad efectiva neta (CEN) MW" numFmtId="0">
      <sharedItems containsSemiMixedTypes="0" containsString="0" containsNumber="1" minValue="0.94499999999999995" maxValue="400"/>
    </cacheField>
    <cacheField name="FPO a considerar [DD_MM_AAAA]" numFmtId="0">
      <sharedItems containsDate="1" containsMixedTypes="1" minDate="2022-01-30T00:00:00" maxDate="2026-11-01T00:00:00" count="61">
        <d v="2022-01-30T00:00:00"/>
        <d v="2022-03-01T00:00:00"/>
        <d v="2022-03-30T00:00:00"/>
        <s v="31/03/2022"/>
        <d v="2022-03-31T00:00:00"/>
        <d v="2022-04-30T00:00:00"/>
        <d v="2022-05-20T00:00:00"/>
        <d v="2022-05-30T00:00:00"/>
        <d v="2022-05-31T00:00:00"/>
        <d v="2022-06-01T00:00:00"/>
        <s v="15/06/2022"/>
        <d v="2022-06-30T00:00:00"/>
        <s v="13/07/2022"/>
        <d v="2022-07-27T00:00:00"/>
        <d v="2022-07-30T00:00:00"/>
        <d v="2022-07-31T00:00:00"/>
        <d v="2022-08-01T00:00:00"/>
        <d v="2022-09-30T00:00:00"/>
        <d v="2022-10-01T00:00:00"/>
        <d v="2022-10-02T00:00:00"/>
        <d v="2022-10-27T00:00:00"/>
        <d v="2022-10-31T00:00:00"/>
        <d v="2022-11-24T00:00:00"/>
        <d v="2022-11-25T00:00:00"/>
        <d v="2022-11-30T00:00:00"/>
        <d v="2022-12-01T00:00:00"/>
        <d v="2022-12-30T00:00:00"/>
        <d v="2022-12-31T00:00:00"/>
        <d v="2023-01-14T00:00:00"/>
        <d v="2023-02-01T00:00:00"/>
        <d v="2023-02-28T00:00:00"/>
        <d v="2023-06-30T00:00:00"/>
        <d v="2023-07-01T00:00:00"/>
        <d v="2023-07-30T00:00:00"/>
        <d v="2023-08-31T00:00:00"/>
        <d v="2023-09-10T00:00:00"/>
        <d v="2023-09-30T00:00:00"/>
        <d v="2023-10-31T00:00:00"/>
        <d v="2023-11-30T00:00:00"/>
        <d v="2023-12-01T00:00:00"/>
        <d v="2023-12-31T00:00:00"/>
        <s v="31/12/2023"/>
        <d v="2024-01-31T00:00:00"/>
        <d v="2024-04-01T00:00:00"/>
        <d v="2024-06-30T00:00:00"/>
        <s v="30/06/2024"/>
        <d v="2024-08-31T00:00:00"/>
        <s v="30/09/2024"/>
        <d v="2024-10-31T00:00:00"/>
        <d v="2024-12-30T00:00:00"/>
        <d v="2024-12-31T00:00:00"/>
        <s v="31/12/2024"/>
        <d v="2025-01-31T00:00:00"/>
        <d v="2025-06-30T00:00:00"/>
        <d v="2025-08-31T00:00:00"/>
        <d v="2025-12-31T00:00:00"/>
        <d v="2026-03-31T00:00:00"/>
        <d v="2026-07-31T00:00:00"/>
        <d v="2026-10-31T00:00:00"/>
        <s v="31/12/2027"/>
        <s v="30/06/2023"/>
      </sharedItems>
    </cacheField>
    <cacheField name="Punto de Conexión" numFmtId="0">
      <sharedItems/>
    </cacheField>
    <cacheField name="Área Operativa" numFmtId="0">
      <sharedItems count="5">
        <s v="Caribe"/>
        <s v="Antioquia"/>
        <s v="Nordeste"/>
        <s v="Suroccidental"/>
        <s v="Oriental"/>
      </sharedItems>
    </cacheField>
    <cacheField name="Sistema de Transporte" numFmtId="0">
      <sharedItems/>
    </cacheField>
    <cacheField name="Año" numFmtId="1">
      <sharedItems containsSemiMixedTypes="0" containsString="0" containsNumber="1" containsInteger="1" minValue="2022" maxValue="202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9">
  <r>
    <s v="PROG01441"/>
    <n v="1"/>
    <s v="Parque Solar San Francisco"/>
    <x v="0"/>
    <n v="9.9"/>
    <d v="2022-01-30T00:00:00"/>
    <s v="Planeta Rica 34.5 kV"/>
    <s v="Caribe"/>
    <x v="0"/>
    <x v="0"/>
  </r>
  <r>
    <s v="PROG01455"/>
    <n v="1"/>
    <s v="Parque Solar Arenal"/>
    <x v="0"/>
    <n v="2"/>
    <d v="2022-01-30T00:00:00"/>
    <s v="San Estanislao 13.8 kV"/>
    <s v="Caribe"/>
    <x v="0"/>
    <x v="0"/>
  </r>
  <r>
    <s v="PROG01940"/>
    <n v="1"/>
    <s v="Autogenerador Gran Colombia Gold (Anterior PCH Doña Teresa)"/>
    <x v="1"/>
    <n v="1"/>
    <d v="2022-03-01T00:00:00"/>
    <s v="La Cruzada 44 kV"/>
    <s v="Antioquia"/>
    <x v="0"/>
    <x v="0"/>
  </r>
  <r>
    <s v="PROG00308"/>
    <n v="1"/>
    <s v="PCH TZ II "/>
    <x v="1"/>
    <n v="10.5"/>
    <d v="2022-03-30T00:00:00"/>
    <s v="Tarazá 44 kV"/>
    <s v="Antioquia"/>
    <x v="0"/>
    <x v="0"/>
  </r>
  <r>
    <s v="PROG00464"/>
    <n v="1"/>
    <s v="PCH Las Violetas"/>
    <x v="1"/>
    <n v="0.94499999999999995"/>
    <s v="31/03/2022"/>
    <s v="San Roque 13.2 kV"/>
    <s v="Antioquia"/>
    <x v="0"/>
    <x v="0"/>
  </r>
  <r>
    <s v="PROG01209"/>
    <n v="1"/>
    <s v="Parque Solar Fotovoltaico Los Girasoles"/>
    <x v="0"/>
    <n v="9.5"/>
    <d v="2022-03-31T00:00:00"/>
    <s v="Abrego 34.5 kV"/>
    <s v="Nordeste"/>
    <x v="0"/>
    <x v="0"/>
  </r>
  <r>
    <s v="PROG00484"/>
    <n v="1"/>
    <s v="Parque Eólico el ahumado "/>
    <x v="2"/>
    <n v="50"/>
    <d v="2022-04-30T00:00:00"/>
    <s v="Riohacha 110 kV"/>
    <s v="Caribe"/>
    <x v="1"/>
    <x v="0"/>
  </r>
  <r>
    <s v="PROG00526"/>
    <n v="1"/>
    <s v="PCH La Chorrera"/>
    <x v="1"/>
    <n v="15"/>
    <d v="2022-04-30T00:00:00"/>
    <s v="Yarumal II 110 kV"/>
    <s v="Antioquia"/>
    <x v="1"/>
    <x v="0"/>
  </r>
  <r>
    <s v="PROG00579"/>
    <n v="1"/>
    <s v="Pétalo de Córdoba I"/>
    <x v="0"/>
    <n v="9.9"/>
    <d v="2022-04-30T00:00:00"/>
    <s v="Planeta Rica 13.8 kV"/>
    <s v="Caribe"/>
    <x v="0"/>
    <x v="0"/>
  </r>
  <r>
    <s v="PROG03137"/>
    <n v="1"/>
    <s v="CELSIA Solar Buga 1"/>
    <x v="0"/>
    <n v="9.9"/>
    <d v="2022-05-20T00:00:00"/>
    <s v="Palogrande 34.5 kV"/>
    <s v="Suroccidental"/>
    <x v="0"/>
    <x v="0"/>
  </r>
  <r>
    <s v="PROG00545"/>
    <n v="1"/>
    <s v="El Tesorito"/>
    <x v="3"/>
    <n v="200"/>
    <d v="2022-05-30T00:00:00"/>
    <s v="Sahagún 500 kV "/>
    <s v="Caribe"/>
    <x v="2"/>
    <x v="0"/>
  </r>
  <r>
    <s v="PROG00360"/>
    <n v="1"/>
    <s v="Guajira I"/>
    <x v="2"/>
    <n v="20"/>
    <d v="2022-05-31T00:00:00"/>
    <s v="Cuestecitas 110 kV"/>
    <s v="Caribe"/>
    <x v="1"/>
    <x v="0"/>
  </r>
  <r>
    <s v="PROG01436"/>
    <n v="1"/>
    <s v="PCH Zeus"/>
    <x v="1"/>
    <n v="9.9"/>
    <d v="2022-05-31T00:00:00"/>
    <s v="Riogrande 44 kV"/>
    <s v="Antioquia"/>
    <x v="0"/>
    <x v="0"/>
  </r>
  <r>
    <s v="PROG02375"/>
    <n v="1"/>
    <s v="GR Parque Solar Tucanes"/>
    <x v="0"/>
    <n v="9.9"/>
    <d v="2022-05-31T00:00:00"/>
    <s v="Bayunca 13.8 kV"/>
    <s v="Caribe"/>
    <x v="0"/>
    <x v="0"/>
  </r>
  <r>
    <s v="PROG00446"/>
    <n v="1"/>
    <s v="Bosques Solares de los Llanos 4 "/>
    <x v="0"/>
    <n v="19.899999999999999"/>
    <d v="2022-06-01T00:00:00"/>
    <s v="Puerto Gaitán 115 kV"/>
    <s v="Oriental"/>
    <x v="1"/>
    <x v="0"/>
  </r>
  <r>
    <s v="PROG00447"/>
    <n v="1"/>
    <s v="Bosques Solares de los Llanos 5 "/>
    <x v="0"/>
    <n v="17.899999999999999"/>
    <d v="2022-06-01T00:00:00"/>
    <s v="Puerto Gaitán 115 kV"/>
    <s v="Oriental"/>
    <x v="1"/>
    <x v="0"/>
  </r>
  <r>
    <s v="PROG02343"/>
    <n v="1"/>
    <s v="San Bartolomé"/>
    <x v="1"/>
    <n v="20"/>
    <s v="15/06/2022"/>
    <s v="Oiba 115 kV"/>
    <s v="Nordeste"/>
    <x v="1"/>
    <x v="0"/>
  </r>
  <r>
    <s v="PROG00364"/>
    <n v="1"/>
    <s v="Atlántico solar 2 Polo Nuevo"/>
    <x v="0"/>
    <n v="9.9"/>
    <d v="2022-06-30T00:00:00"/>
    <s v="Baranoa 13.8 kV"/>
    <s v="Caribe"/>
    <x v="0"/>
    <x v="0"/>
  </r>
  <r>
    <s v="PROG00380"/>
    <n v="1"/>
    <s v="Atlántico Solar I Baranoa"/>
    <x v="0"/>
    <n v="19.3"/>
    <d v="2022-06-30T00:00:00"/>
    <s v="Baranoa 34.5 kV"/>
    <s v="Caribe"/>
    <x v="0"/>
    <x v="0"/>
  </r>
  <r>
    <s v="PROG00410"/>
    <n v="1"/>
    <s v="Latam Solar La Loma "/>
    <x v="0"/>
    <n v="150"/>
    <d v="2022-06-30T00:00:00"/>
    <s v="La Loma 110 kV"/>
    <s v="Caribe"/>
    <x v="1"/>
    <x v="0"/>
  </r>
  <r>
    <s v="PROG00510"/>
    <n v="1"/>
    <s v="PCH La Cascada de Granada "/>
    <x v="1"/>
    <n v="2.09"/>
    <d v="2022-06-30T00:00:00"/>
    <s v="Granada 13.2 kV"/>
    <s v="Antioquia"/>
    <x v="0"/>
    <x v="0"/>
  </r>
  <r>
    <s v="PROG00603"/>
    <n v="1"/>
    <s v="Alma Solar 1"/>
    <x v="0"/>
    <n v="9.8000000000000007"/>
    <d v="2022-06-30T00:00:00"/>
    <s v="Zona Industrial-Caracol 34.5 kV"/>
    <s v="Nordeste"/>
    <x v="0"/>
    <x v="0"/>
  </r>
  <r>
    <s v="PROG00614"/>
    <n v="1"/>
    <s v="Planta Fotovoltaica Cerritos"/>
    <x v="0"/>
    <n v="9.9"/>
    <d v="2022-06-30T00:00:00"/>
    <s v="Mariquita 34.5 kV"/>
    <s v="Suroccidental"/>
    <x v="0"/>
    <x v="0"/>
  </r>
  <r>
    <s v="PROG00651"/>
    <n v="1"/>
    <s v="Los Caballeros"/>
    <x v="0"/>
    <n v="9.9"/>
    <d v="2022-06-30T00:00:00"/>
    <s v="San Felipe 34.5 kV"/>
    <s v="Suroccidental"/>
    <x v="0"/>
    <x v="0"/>
  </r>
  <r>
    <s v="PROG00652"/>
    <n v="1"/>
    <s v="La Medina"/>
    <x v="0"/>
    <n v="9.9"/>
    <d v="2022-06-30T00:00:00"/>
    <s v="San Felipe 34.5 kV"/>
    <s v="Suroccidental"/>
    <x v="0"/>
    <x v="0"/>
  </r>
  <r>
    <s v="PROG02656"/>
    <n v="1"/>
    <s v="Solar Termotasajero Dos"/>
    <x v="0"/>
    <n v="4"/>
    <d v="2022-06-30T00:00:00"/>
    <s v="Guaduas 34.5 kV"/>
    <s v="Nordeste"/>
    <x v="0"/>
    <x v="0"/>
  </r>
  <r>
    <s v="PROG02862"/>
    <n v="1"/>
    <s v="Planeta Rica"/>
    <x v="0"/>
    <n v="19.899999999999999"/>
    <d v="2022-06-30T00:00:00"/>
    <s v="Planeta Rica 110 kV"/>
    <s v="Caribe"/>
    <x v="1"/>
    <x v="0"/>
  </r>
  <r>
    <s v="PROG02352"/>
    <n v="1"/>
    <s v="Oibita"/>
    <x v="1"/>
    <n v="20"/>
    <s v="13/07/2022"/>
    <s v="Oiba 115 kV"/>
    <s v="Nordeste"/>
    <x v="1"/>
    <x v="0"/>
  </r>
  <r>
    <s v="PROG00114"/>
    <n v="1"/>
    <s v="Etapa 1: Unidad 1 Ituango"/>
    <x v="1"/>
    <n v="300"/>
    <d v="2022-07-27T00:00:00"/>
    <s v="Antioquia 500 kV"/>
    <s v="Antioquia"/>
    <x v="2"/>
    <x v="0"/>
  </r>
  <r>
    <s v="PROG00597"/>
    <n v="1"/>
    <s v="Delphi Helios 1 META"/>
    <x v="0"/>
    <n v="16"/>
    <d v="2022-07-30T00:00:00"/>
    <s v="Ocoa 34.5 kV"/>
    <s v="Oriental"/>
    <x v="0"/>
    <x v="0"/>
  </r>
  <r>
    <s v="PROG00356"/>
    <n v="1"/>
    <s v="Windpeshi"/>
    <x v="2"/>
    <n v="200"/>
    <d v="2022-07-31T00:00:00"/>
    <s v="Cuestecitas 220 kV"/>
    <s v="Caribe"/>
    <x v="2"/>
    <x v="0"/>
  </r>
  <r>
    <s v="PROG00361"/>
    <n v="1"/>
    <s v="Wayúu "/>
    <x v="2"/>
    <n v="12"/>
    <d v="2022-07-31T00:00:00"/>
    <s v="Cuestecitas 110 kV"/>
    <s v="Caribe"/>
    <x v="1"/>
    <x v="0"/>
  </r>
  <r>
    <s v="PROG00491"/>
    <n v="1"/>
    <s v="CSF Continua Cartago "/>
    <x v="0"/>
    <n v="99"/>
    <d v="2022-08-01T00:00:00"/>
    <s v="Cartago 220 kV"/>
    <s v="Suroccidental"/>
    <x v="2"/>
    <x v="0"/>
  </r>
  <r>
    <s v="PROG00448"/>
    <n v="1"/>
    <s v="Sincé"/>
    <x v="0"/>
    <n v="19.989999999999998"/>
    <d v="2022-09-30T00:00:00"/>
    <s v="Sincé 34.5 kV"/>
    <s v="Caribe"/>
    <x v="0"/>
    <x v="0"/>
  </r>
  <r>
    <s v="PROG00569"/>
    <n v="1"/>
    <s v="Parque Eólico Magdalena"/>
    <x v="2"/>
    <n v="99.9"/>
    <d v="2022-09-30T00:00:00"/>
    <s v="El Río 220 kV"/>
    <s v="Caribe"/>
    <x v="2"/>
    <x v="0"/>
  </r>
  <r>
    <s v="PROG00570"/>
    <n v="1"/>
    <s v="Parque Eólico Culantral"/>
    <x v="2"/>
    <n v="99.9"/>
    <d v="2022-09-30T00:00:00"/>
    <s v="El Río 220 kV"/>
    <s v="Caribe"/>
    <x v="2"/>
    <x v="0"/>
  </r>
  <r>
    <s v="PROG00600"/>
    <n v="1"/>
    <s v="CSF Continua Barbosa I"/>
    <x v="0"/>
    <n v="9.9"/>
    <d v="2022-10-01T00:00:00"/>
    <s v="Barbosa 34.5 kV"/>
    <s v="Nordeste"/>
    <x v="0"/>
    <x v="0"/>
  </r>
  <r>
    <s v="PROG00601"/>
    <n v="1"/>
    <s v="CSF Continua Barbosa II"/>
    <x v="0"/>
    <n v="9.9"/>
    <d v="2022-10-01T00:00:00"/>
    <s v="Barbosa 34.5 kV"/>
    <s v="Nordeste"/>
    <x v="0"/>
    <x v="0"/>
  </r>
  <r>
    <s v="PROG00487"/>
    <n v="1"/>
    <s v="CSF Continua San Felipe "/>
    <x v="0"/>
    <n v="90"/>
    <d v="2022-10-01T00:00:00"/>
    <s v="San Felipe 230 kV"/>
    <s v="Suroccidental"/>
    <x v="2"/>
    <x v="0"/>
  </r>
  <r>
    <s v="PROG00114"/>
    <n v="2"/>
    <s v="Etapa 2: Unidad 2 Ituango"/>
    <x v="1"/>
    <n v="300"/>
    <d v="2022-10-02T00:00:00"/>
    <s v="Antioquia 500 kV"/>
    <s v="Antioquia"/>
    <x v="2"/>
    <x v="0"/>
  </r>
  <r>
    <s v="PROG00535"/>
    <n v="1"/>
    <s v="Caracolí"/>
    <x v="0"/>
    <n v="50"/>
    <d v="2022-10-27T00:00:00"/>
    <s v="Caracolí 110 kV"/>
    <s v="Caribe"/>
    <x v="1"/>
    <x v="0"/>
  </r>
  <r>
    <s v="PROG00605"/>
    <n v="1"/>
    <s v="JUMI"/>
    <x v="0"/>
    <n v="9.9"/>
    <d v="2022-10-31T00:00:00"/>
    <s v="Juan Mina 13.8 kV"/>
    <s v="Caribe"/>
    <x v="0"/>
    <x v="0"/>
  </r>
  <r>
    <s v="PROG00627"/>
    <n v="1"/>
    <s v="PFV CRLI"/>
    <x v="0"/>
    <n v="9.9"/>
    <d v="2022-10-31T00:00:00"/>
    <s v="Caracolí 13.8 kV"/>
    <s v="Caribe"/>
    <x v="0"/>
    <x v="0"/>
  </r>
  <r>
    <s v="PROG00654"/>
    <n v="1"/>
    <s v="Planta Fotovoltaica PN1"/>
    <x v="0"/>
    <n v="9.9"/>
    <d v="2022-10-31T00:00:00"/>
    <s v="Gambote 13.8 kV"/>
    <s v="Caribe"/>
    <x v="0"/>
    <x v="0"/>
  </r>
  <r>
    <s v="PROG00655"/>
    <n v="1"/>
    <s v="Planta Fotovoltaica SGDE"/>
    <x v="0"/>
    <n v="9.9"/>
    <d v="2022-10-31T00:00:00"/>
    <s v="Sabanagrande 13.8 kV"/>
    <s v="Caribe"/>
    <x v="0"/>
    <x v="0"/>
  </r>
  <r>
    <s v="PROG01474"/>
    <n v="1"/>
    <s v="Juana María"/>
    <x v="0"/>
    <n v="9.4"/>
    <d v="2022-10-31T00:00:00"/>
    <s v="El Huche 34.5 kV"/>
    <s v="Nordeste"/>
    <x v="0"/>
    <x v="0"/>
  </r>
  <r>
    <s v="PROG02735"/>
    <n v="1"/>
    <s v="Parque Fotovoltaico OLD-T"/>
    <x v="0"/>
    <n v="9.9"/>
    <d v="2022-10-31T00:00:00"/>
    <s v="Toluviejo 13.8 kV"/>
    <s v="Caribe"/>
    <x v="0"/>
    <x v="0"/>
  </r>
  <r>
    <s v="PROG00626"/>
    <n v="1"/>
    <s v="Termocaribe 3"/>
    <x v="3"/>
    <n v="42"/>
    <d v="2022-11-24T00:00:00"/>
    <s v="Bolívar 220 kV"/>
    <s v="Caribe"/>
    <x v="2"/>
    <x v="0"/>
  </r>
  <r>
    <s v="PROG00534"/>
    <n v="1"/>
    <s v="Ampliación Termocandelaria: Aumento de CEN de 314 MW a 566.15 MW"/>
    <x v="3"/>
    <n v="241"/>
    <d v="2022-11-25T00:00:00"/>
    <s v="Candelaria 220 kV"/>
    <s v="Caribe"/>
    <x v="2"/>
    <x v="0"/>
  </r>
  <r>
    <s v="PROG00365"/>
    <n v="1"/>
    <s v="El Paso"/>
    <x v="0"/>
    <n v="67"/>
    <d v="2022-11-30T00:00:00"/>
    <s v="El Paso 110 kV"/>
    <s v="Caribe"/>
    <x v="1"/>
    <x v="0"/>
  </r>
  <r>
    <s v="PROG00574"/>
    <n v="1"/>
    <s v="Rubiales"/>
    <x v="3"/>
    <n v="21.87"/>
    <d v="2022-12-01T00:00:00"/>
    <s v="Chivor II 230 kV"/>
    <s v="Oriental"/>
    <x v="2"/>
    <x v="0"/>
  </r>
  <r>
    <s v="PROG00674"/>
    <n v="1"/>
    <s v="Jagüey"/>
    <x v="3"/>
    <n v="21.87"/>
    <d v="2022-12-01T00:00:00"/>
    <s v="Chivor II 230 kV"/>
    <s v="Oriental"/>
    <x v="2"/>
    <x v="0"/>
  </r>
  <r>
    <s v="PROG00495"/>
    <n v="1"/>
    <s v="La Sierra Solar"/>
    <x v="0"/>
    <n v="200"/>
    <d v="2022-12-30T00:00:00"/>
    <s v="La Sierra 230 kV"/>
    <s v="Antioquia"/>
    <x v="2"/>
    <x v="0"/>
  </r>
  <r>
    <s v="PROG00441"/>
    <n v="1"/>
    <s v="La Iguana"/>
    <x v="0"/>
    <n v="19.5"/>
    <d v="2022-12-31T00:00:00"/>
    <s v="Gambote 66 kV"/>
    <s v="Caribe"/>
    <x v="1"/>
    <x v="0"/>
  </r>
  <r>
    <s v="PROG00462"/>
    <n v="1"/>
    <s v="Solar Guayacan "/>
    <x v="0"/>
    <n v="8"/>
    <d v="2022-12-31T00:00:00"/>
    <s v="Corozal 34.5 kV"/>
    <s v="Caribe"/>
    <x v="0"/>
    <x v="0"/>
  </r>
  <r>
    <s v="PROG00468"/>
    <n v="1"/>
    <s v="La Ceiba "/>
    <x v="0"/>
    <n v="8"/>
    <d v="2022-12-31T00:00:00"/>
    <s v="San Onofre 34.5 kV"/>
    <s v="Caribe"/>
    <x v="0"/>
    <x v="0"/>
  </r>
  <r>
    <s v="PROG00494"/>
    <n v="1"/>
    <s v="Parque Solar Portón del Sol "/>
    <x v="0"/>
    <n v="102"/>
    <d v="2022-12-31T00:00:00"/>
    <s v="Purnio 230 kV"/>
    <s v="Suroccidental"/>
    <x v="2"/>
    <x v="0"/>
  </r>
  <r>
    <s v="PROG00501"/>
    <n v="1"/>
    <s v="Cogenerador INCAUCA Cabaña (Paez)"/>
    <x v="3"/>
    <n v="60"/>
    <d v="2022-12-31T00:00:00"/>
    <s v="Cabaña (Paez) 115 kV"/>
    <s v="Suroccidental"/>
    <x v="1"/>
    <x v="0"/>
  </r>
  <r>
    <s v="PROG00505"/>
    <n v="1"/>
    <s v="Tepuy "/>
    <x v="0"/>
    <n v="83"/>
    <d v="2022-12-31T00:00:00"/>
    <s v="Purnio 115 kV"/>
    <s v="Suroccidental"/>
    <x v="1"/>
    <x v="0"/>
  </r>
  <r>
    <s v="PROG00513"/>
    <n v="1"/>
    <s v="Parque Solar La Unión "/>
    <x v="0"/>
    <n v="100"/>
    <d v="2022-12-31T00:00:00"/>
    <s v="Nueva Montería 110 kV"/>
    <s v="Caribe"/>
    <x v="1"/>
    <x v="0"/>
  </r>
  <r>
    <s v="PROG00514"/>
    <n v="1"/>
    <s v="La Mata"/>
    <x v="0"/>
    <n v="80"/>
    <d v="2022-12-31T00:00:00"/>
    <s v="Ayacucho 115 kV"/>
    <s v="Nordeste"/>
    <x v="1"/>
    <x v="0"/>
  </r>
  <r>
    <s v="PROG00515"/>
    <n v="1"/>
    <s v="Zambrano II"/>
    <x v="0"/>
    <n v="15.5"/>
    <d v="2022-12-31T00:00:00"/>
    <s v="Zambrano 13.8 kV"/>
    <s v="Caribe"/>
    <x v="0"/>
    <x v="0"/>
  </r>
  <r>
    <s v="PROG00530"/>
    <n v="1"/>
    <s v="Ubaté PSR1"/>
    <x v="0"/>
    <n v="28"/>
    <d v="2022-12-31T00:00:00"/>
    <s v="Ubaté 115 kV"/>
    <s v="Oriental"/>
    <x v="1"/>
    <x v="0"/>
  </r>
  <r>
    <s v="PROG00549"/>
    <n v="1"/>
    <s v="El Tamarindo I"/>
    <x v="0"/>
    <n v="9.9"/>
    <d v="2022-12-31T00:00:00"/>
    <s v="Magangué 13,8 kV"/>
    <s v="Caribe"/>
    <x v="0"/>
    <x v="0"/>
  </r>
  <r>
    <s v="PROG00550"/>
    <n v="1"/>
    <s v="El Tamarindo II"/>
    <x v="0"/>
    <n v="9.9"/>
    <d v="2022-12-31T00:00:00"/>
    <s v="Magangué 13,8 kV"/>
    <s v="Caribe"/>
    <x v="0"/>
    <x v="0"/>
  </r>
  <r>
    <s v="PROG00555"/>
    <n v="1"/>
    <s v="Pétalo del Córdoba II"/>
    <x v="0"/>
    <n v="9.99"/>
    <d v="2022-12-31T00:00:00"/>
    <s v="Chinú Planta 34.5 kV"/>
    <s v="Caribe"/>
    <x v="0"/>
    <x v="0"/>
  </r>
  <r>
    <s v="PROG00556"/>
    <n v="1"/>
    <s v="Cordobita"/>
    <x v="0"/>
    <n v="9.9"/>
    <d v="2022-12-31T00:00:00"/>
    <s v="Río Córdoba 13.8 kV"/>
    <s v="Caribe"/>
    <x v="0"/>
    <x v="0"/>
  </r>
  <r>
    <s v="PROG00561"/>
    <n v="1"/>
    <s v="Los Colorados III"/>
    <x v="0"/>
    <n v="9.9"/>
    <d v="2022-12-31T00:00:00"/>
    <s v="El Carmen 13.8 kV"/>
    <s v="Caribe"/>
    <x v="0"/>
    <x v="0"/>
  </r>
  <r>
    <s v="PROG00583"/>
    <n v="1"/>
    <s v="Parque de Generación solar Fotovoltaico Oicatá"/>
    <x v="0"/>
    <n v="9.9"/>
    <d v="2022-12-31T00:00:00"/>
    <s v="Muiscas 34.5 kV"/>
    <s v="Nordeste"/>
    <x v="0"/>
    <x v="0"/>
  </r>
  <r>
    <s v="PROG00587"/>
    <n v="1"/>
    <s v="Lanceros"/>
    <x v="0"/>
    <n v="9.9"/>
    <d v="2022-12-31T00:00:00"/>
    <s v="Lanceros 34.5 kV"/>
    <s v="Suroccidental"/>
    <x v="0"/>
    <x v="0"/>
  </r>
  <r>
    <s v="PROG00588"/>
    <n v="1"/>
    <s v="Granja Solar San Felipe"/>
    <x v="0"/>
    <n v="9.9"/>
    <d v="2022-12-31T00:00:00"/>
    <s v="San Felipe 34.5 kV"/>
    <s v="Suroccidental"/>
    <x v="0"/>
    <x v="0"/>
  </r>
  <r>
    <s v="PROG00591"/>
    <n v="1"/>
    <s v="Celsia Solar Chicamocha 1"/>
    <x v="0"/>
    <n v="19.899999999999999"/>
    <d v="2022-12-31T00:00:00"/>
    <s v="Mesa del Sol 115 kV"/>
    <s v="Nordeste"/>
    <x v="1"/>
    <x v="0"/>
  </r>
  <r>
    <s v="PROG00592"/>
    <n v="1"/>
    <s v="Celsia Solar Chicamocha 2"/>
    <x v="0"/>
    <n v="19.899999999999999"/>
    <d v="2022-12-31T00:00:00"/>
    <s v="Mesa del Sol 115 kV"/>
    <s v="Nordeste"/>
    <x v="1"/>
    <x v="0"/>
  </r>
  <r>
    <s v="PROG00593"/>
    <n v="1"/>
    <s v="Celsia Solar Chicamocha 3"/>
    <x v="0"/>
    <n v="19.899999999999999"/>
    <d v="2022-12-31T00:00:00"/>
    <s v="Mesa del Sol 34.5 kV"/>
    <s v="Nordeste"/>
    <x v="0"/>
    <x v="0"/>
  </r>
  <r>
    <s v="PROG00598"/>
    <n v="1"/>
    <s v="Alejandría"/>
    <x v="0"/>
    <n v="9.9"/>
    <d v="2022-12-31T00:00:00"/>
    <s v="Planeta Rica 34.5 kV"/>
    <s v="Caribe"/>
    <x v="0"/>
    <x v="0"/>
  </r>
  <r>
    <s v="PROG00604"/>
    <n v="1"/>
    <s v="Bosques Solares de los Llanos 6"/>
    <x v="0"/>
    <n v="79.599999999999994"/>
    <d v="2022-12-31T00:00:00"/>
    <s v="Santa Helena 115 kV"/>
    <s v="Oriental"/>
    <x v="1"/>
    <x v="0"/>
  </r>
  <r>
    <s v="PROG00607"/>
    <n v="1"/>
    <s v="Parque Fotovoltaico La Tolua"/>
    <x v="0"/>
    <n v="19.899999999999999"/>
    <d v="2022-12-31T00:00:00"/>
    <s v="Chinú Planta 34.5 kV"/>
    <s v="Caribe"/>
    <x v="0"/>
    <x v="0"/>
  </r>
  <r>
    <s v="PROG00611"/>
    <n v="1"/>
    <s v="Solar La Victoria 1"/>
    <x v="0"/>
    <n v="19.899999999999999"/>
    <d v="2022-12-31T00:00:00"/>
    <s v="Zarzal 34.5 kV"/>
    <s v="Suroccidental"/>
    <x v="0"/>
    <x v="0"/>
  </r>
  <r>
    <s v="PROG00613"/>
    <n v="1"/>
    <s v="Solar Bugalagrande"/>
    <x v="0"/>
    <n v="9.9"/>
    <d v="2022-12-31T00:00:00"/>
    <s v="Andalucia 34.5 kV"/>
    <s v="Suroccidental"/>
    <x v="0"/>
    <x v="0"/>
  </r>
  <r>
    <s v="PROG00615"/>
    <n v="1"/>
    <s v="Parque Solar Fotovoltaico Badel I"/>
    <x v="0"/>
    <n v="8.6"/>
    <d v="2022-12-31T00:00:00"/>
    <s v="Mamonal 13.8 kV"/>
    <s v="Caribe"/>
    <x v="0"/>
    <x v="0"/>
  </r>
  <r>
    <s v="PROG00619"/>
    <n v="1"/>
    <s v="PCH Caracolí"/>
    <x v="1"/>
    <n v="1.1499999999999999"/>
    <d v="2022-12-31T00:00:00"/>
    <s v="Caracolí 44 kV"/>
    <s v="Antioquia"/>
    <x v="0"/>
    <x v="0"/>
  </r>
  <r>
    <s v="PROG00621"/>
    <n v="1"/>
    <s v="Tierra Linda"/>
    <x v="0"/>
    <n v="9.99"/>
    <d v="2022-12-31T00:00:00"/>
    <s v="Chinú Planta 34.5 kV"/>
    <s v="Caribe"/>
    <x v="0"/>
    <x v="0"/>
  </r>
  <r>
    <s v="PROG00643"/>
    <n v="1"/>
    <s v="PCH Rio Hondo"/>
    <x v="1"/>
    <n v="19.899999999999999"/>
    <d v="2022-12-31T00:00:00"/>
    <s v="La Tulia 33 kV"/>
    <s v="Suroccidental"/>
    <x v="0"/>
    <x v="0"/>
  </r>
  <r>
    <s v="PROG00676"/>
    <n v="1"/>
    <s v="Solar La Victoria 2"/>
    <x v="0"/>
    <n v="19.899999999999999"/>
    <d v="2022-12-31T00:00:00"/>
    <s v="Zarzal 34.5 kV"/>
    <s v="Suroccidental"/>
    <x v="0"/>
    <x v="0"/>
  </r>
  <r>
    <s v="PROG00687"/>
    <n v="1"/>
    <s v="Macaregua"/>
    <x v="0"/>
    <n v="19.899999999999999"/>
    <d v="2022-12-31T00:00:00"/>
    <s v="San Gil 34.5 kV"/>
    <s v="Nordeste"/>
    <x v="0"/>
    <x v="0"/>
  </r>
  <r>
    <s v="PROG00692"/>
    <n v="1"/>
    <s v="Milpa Samacá"/>
    <x v="3"/>
    <n v="18"/>
    <d v="2022-12-31T00:00:00"/>
    <s v="Loma Redonda 34.5 kV"/>
    <s v="Nordeste"/>
    <x v="0"/>
    <x v="0"/>
  </r>
  <r>
    <s v="PROG00756"/>
    <n v="1"/>
    <s v="Los Colorados II"/>
    <x v="0"/>
    <n v="9.9"/>
    <d v="2022-12-31T00:00:00"/>
    <s v="El Carmen 13.8 kV"/>
    <s v="Caribe"/>
    <x v="0"/>
    <x v="0"/>
  </r>
  <r>
    <s v="PROG01434"/>
    <n v="1"/>
    <s v="Planta Solar Bochica"/>
    <x v="0"/>
    <n v="19.899999999999999"/>
    <d v="2022-12-31T00:00:00"/>
    <s v="Rio Chiquito 34.5 kV"/>
    <s v="Nordeste"/>
    <x v="0"/>
    <x v="0"/>
  </r>
  <r>
    <s v="PROG01699"/>
    <n v="1"/>
    <s v="Sáchica"/>
    <x v="0"/>
    <n v="9.9"/>
    <d v="2022-12-31T00:00:00"/>
    <s v="Alto Ricaurte 34.5 kV"/>
    <s v="Nordeste"/>
    <x v="0"/>
    <x v="0"/>
  </r>
  <r>
    <s v="PROG01765"/>
    <n v="1"/>
    <s v="Zapatoca"/>
    <x v="0"/>
    <n v="15.5"/>
    <d v="2022-12-31T00:00:00"/>
    <s v="Zapataoca 34,5 kV"/>
    <s v="Nordeste"/>
    <x v="0"/>
    <x v="0"/>
  </r>
  <r>
    <s v="PROG01913"/>
    <n v="1"/>
    <s v="PCH Piendamó 3 MW"/>
    <x v="1"/>
    <n v="3"/>
    <d v="2022-12-31T00:00:00"/>
    <s v="Piendamó 13.2 kV"/>
    <s v="Suroccidental"/>
    <x v="0"/>
    <x v="0"/>
  </r>
  <r>
    <s v="PROG02741"/>
    <n v="1"/>
    <s v="Mata Redonda"/>
    <x v="0"/>
    <n v="25"/>
    <d v="2022-12-31T00:00:00"/>
    <s v="Bavaria 115 kV"/>
    <s v="Nordeste"/>
    <x v="1"/>
    <x v="0"/>
  </r>
  <r>
    <s v="PROG00519"/>
    <n v="1"/>
    <s v="La Filigrana"/>
    <x v="0"/>
    <n v="9.9"/>
    <d v="2022-12-31T00:00:00"/>
    <s v="Mompox 34.5 kV"/>
    <s v="Caribe"/>
    <x v="0"/>
    <x v="0"/>
  </r>
  <r>
    <s v="PROG00114"/>
    <n v="3"/>
    <s v="Etapa 3: Unidad 3 Ituango"/>
    <x v="1"/>
    <n v="300"/>
    <d v="2023-01-14T00:00:00"/>
    <s v="Antioquia 500 kV"/>
    <s v="Antioquia"/>
    <x v="2"/>
    <x v="1"/>
  </r>
  <r>
    <s v="PROG00520"/>
    <n v="1"/>
    <s v="Etapa 1: Guayepo"/>
    <x v="0"/>
    <n v="200"/>
    <d v="2023-02-01T00:00:00"/>
    <s v="Sabanalarga 500 kV"/>
    <s v="Caribe"/>
    <x v="2"/>
    <x v="1"/>
  </r>
  <r>
    <s v="PROG00507"/>
    <n v="1"/>
    <s v="Parque Solar Los Morrosquillos I "/>
    <x v="0"/>
    <n v="19.5"/>
    <d v="2023-02-28T00:00:00"/>
    <s v="Toluviejo 110 kV"/>
    <s v="Caribe"/>
    <x v="1"/>
    <x v="1"/>
  </r>
  <r>
    <s v="PROG00107"/>
    <n v="1"/>
    <s v="Prosperidad"/>
    <x v="0"/>
    <n v="19.5"/>
    <d v="2023-02-28T00:00:00"/>
    <s v="Salamina 34.5 kV"/>
    <s v="Caribe"/>
    <x v="0"/>
    <x v="1"/>
  </r>
  <r>
    <s v="PROG00508"/>
    <n v="1"/>
    <s v="Parque Solar Los Morrosquillos II"/>
    <x v="0"/>
    <n v="19.5"/>
    <d v="2023-02-28T00:00:00"/>
    <s v="Toluviejo 110 kV"/>
    <s v="Caribe"/>
    <x v="1"/>
    <x v="1"/>
  </r>
  <r>
    <s v="PROG00532"/>
    <n v="1"/>
    <s v="Pubenza PSR2"/>
    <x v="0"/>
    <n v="50"/>
    <d v="2023-02-28T00:00:00"/>
    <s v="Barzalosa 115 kV"/>
    <s v="Oriental"/>
    <x v="1"/>
    <x v="1"/>
  </r>
  <r>
    <s v="PROG00503"/>
    <n v="1"/>
    <s v="Paipa I "/>
    <x v="0"/>
    <n v="88"/>
    <d v="2023-06-30T00:00:00"/>
    <s v="Paipa 115 kV"/>
    <s v="Nordeste"/>
    <x v="1"/>
    <x v="1"/>
  </r>
  <r>
    <s v="PROG00504"/>
    <n v="1"/>
    <s v="Paipa II "/>
    <x v="0"/>
    <n v="72"/>
    <d v="2023-06-30T00:00:00"/>
    <s v="Paipa 115 kV"/>
    <s v="Nordeste"/>
    <x v="1"/>
    <x v="1"/>
  </r>
  <r>
    <s v="PROG00531"/>
    <n v="1"/>
    <s v="El Campano"/>
    <x v="0"/>
    <n v="99"/>
    <d v="2023-06-30T00:00:00"/>
    <s v="Chinú 220 kV"/>
    <s v="Caribe"/>
    <x v="2"/>
    <x v="1"/>
  </r>
  <r>
    <s v="PROG00599"/>
    <n v="1"/>
    <s v="Parque Eólico El Carreto"/>
    <x v="2"/>
    <n v="10"/>
    <d v="2023-06-30T00:00:00"/>
    <s v="Santa Verónica 34.5 kV"/>
    <s v="Caribe"/>
    <x v="0"/>
    <x v="1"/>
  </r>
  <r>
    <s v="PROG00609"/>
    <n v="1"/>
    <s v="Eólico Costa Atlántica"/>
    <x v="2"/>
    <n v="168"/>
    <d v="2023-06-30T00:00:00"/>
    <s v="Caracolí­ 220 kV"/>
    <s v="Caribe"/>
    <x v="2"/>
    <x v="1"/>
  </r>
  <r>
    <s v="PROG01983"/>
    <n v="1"/>
    <s v="Suarez"/>
    <x v="0"/>
    <n v="8"/>
    <d v="2023-06-30T00:00:00"/>
    <s v="Suarez 34.5 kV"/>
    <s v="Suroccidental"/>
    <x v="0"/>
    <x v="1"/>
  </r>
  <r>
    <s v="PROG00460"/>
    <n v="1"/>
    <s v="Bosques Solares de Bolivar 500"/>
    <x v="0"/>
    <n v="19.899999999999999"/>
    <d v="2023-07-01T00:00:00"/>
    <s v="Sabanalarga 34.5 kV"/>
    <s v="Caribe"/>
    <x v="0"/>
    <x v="1"/>
  </r>
  <r>
    <s v="PROG00522"/>
    <n v="1"/>
    <s v="Bosques Solares de Bolivar 503"/>
    <x v="0"/>
    <n v="19.899999999999999"/>
    <d v="2023-07-01T00:00:00"/>
    <s v="Sabanalarga 110 kV"/>
    <s v="Caribe"/>
    <x v="1"/>
    <x v="1"/>
  </r>
  <r>
    <s v="PROG00523"/>
    <n v="1"/>
    <s v="Bosques Solares de Bolivar 504"/>
    <x v="0"/>
    <n v="19.899999999999999"/>
    <d v="2023-07-01T00:00:00"/>
    <s v="Sabanalarga 110 kV"/>
    <s v="Caribe"/>
    <x v="1"/>
    <x v="1"/>
  </r>
  <r>
    <s v="PROG01608"/>
    <n v="1"/>
    <s v="Bosques Solares de Bolivar 501"/>
    <x v="0"/>
    <n v="19.899999999999999"/>
    <d v="2023-07-01T00:00:00"/>
    <s v="Sabanalarga 34.5 kV"/>
    <s v="Caribe"/>
    <x v="0"/>
    <x v="1"/>
  </r>
  <r>
    <s v="PROG01610"/>
    <n v="1"/>
    <s v="Bosques Solares de Bolivar 502"/>
    <x v="0"/>
    <n v="19.899999999999999"/>
    <d v="2023-07-01T00:00:00"/>
    <s v="Sabanalarga 34.5 kV"/>
    <s v="Caribe"/>
    <x v="0"/>
    <x v="1"/>
  </r>
  <r>
    <s v="PROG01472"/>
    <n v="1"/>
    <s v="Parque Solar Urra"/>
    <x v="0"/>
    <n v="19.899999999999999"/>
    <d v="2023-07-30T00:00:00"/>
    <s v="Urrá 110 kV"/>
    <s v="Caribe"/>
    <x v="1"/>
    <x v="1"/>
  </r>
  <r>
    <s v="PROG00520"/>
    <n v="2"/>
    <s v="Etapa 2: Guayepo"/>
    <x v="0"/>
    <n v="200"/>
    <d v="2023-08-31T00:00:00"/>
    <s v="Sabanalarga 500 kV"/>
    <s v="Caribe"/>
    <x v="2"/>
    <x v="1"/>
  </r>
  <r>
    <s v="PROG00114"/>
    <n v="4"/>
    <s v="Etapa 4: Unidad 4 Ituango"/>
    <x v="1"/>
    <n v="300"/>
    <d v="2023-09-10T00:00:00"/>
    <s v="Antioquia 500 kV"/>
    <s v="Antioquia"/>
    <x v="2"/>
    <x v="1"/>
  </r>
  <r>
    <s v="PROG00517"/>
    <n v="1"/>
    <s v="El Colibrí"/>
    <x v="0"/>
    <n v="19.899999999999999"/>
    <d v="2023-09-30T00:00:00"/>
    <s v="Juan Mina 34.5 kV"/>
    <s v="Caribe"/>
    <x v="0"/>
    <x v="1"/>
  </r>
  <r>
    <s v="PROG02435"/>
    <n v="1"/>
    <s v="Parque Solar Toluviejo de 150 MW"/>
    <x v="0"/>
    <n v="150"/>
    <d v="2023-10-31T00:00:00"/>
    <s v="Toluviejo 220 kV"/>
    <s v="Caribe"/>
    <x v="2"/>
    <x v="1"/>
  </r>
  <r>
    <s v="PROG03050"/>
    <n v="1"/>
    <s v="Jacob Toluviejo"/>
    <x v="0"/>
    <n v="9.9"/>
    <d v="2023-10-31T00:00:00"/>
    <s v="Toluviejo 34.5 kV"/>
    <s v="Caribe"/>
    <x v="0"/>
    <x v="1"/>
  </r>
  <r>
    <s v="PROG00543"/>
    <n v="1"/>
    <s v="Alpha"/>
    <x v="2"/>
    <n v="212"/>
    <d v="2023-11-30T00:00:00"/>
    <s v="Cuestecitas 500 kV"/>
    <s v="Caribe"/>
    <x v="2"/>
    <x v="1"/>
  </r>
  <r>
    <s v="PROG00596"/>
    <n v="1"/>
    <s v="Beta"/>
    <x v="2"/>
    <n v="280"/>
    <d v="2023-11-30T00:00:00"/>
    <s v="Cuestecitas 500 kV"/>
    <s v="Caribe"/>
    <x v="2"/>
    <x v="1"/>
  </r>
  <r>
    <s v="PROG03552"/>
    <n v="1"/>
    <s v="Bosques Solares de los Llanos 7"/>
    <x v="0"/>
    <n v="99.9"/>
    <d v="2023-12-01T00:00:00"/>
    <s v="Suria 230 kV"/>
    <s v="Oriental"/>
    <x v="2"/>
    <x v="1"/>
  </r>
  <r>
    <s v="PROG00362"/>
    <n v="1"/>
    <s v="PCH Hidronare (H)"/>
    <x v="1"/>
    <n v="19.899999999999999"/>
    <d v="2023-12-31T00:00:00"/>
    <s v="Playas 44 kV"/>
    <s v="Antioquia"/>
    <x v="0"/>
    <x v="1"/>
  </r>
  <r>
    <s v="PROG00486"/>
    <n v="1"/>
    <s v="Camelias "/>
    <x v="2"/>
    <n v="250"/>
    <d v="2023-12-31T00:00:00"/>
    <s v="Cuestecitas 500 kV"/>
    <s v="Caribe"/>
    <x v="2"/>
    <x v="1"/>
  </r>
  <r>
    <s v="PROG00489"/>
    <n v="1"/>
    <s v="Pétalo del Cesar"/>
    <x v="0"/>
    <n v="9.9"/>
    <d v="2023-12-31T00:00:00"/>
    <s v="Chiriguaná 13.8 kV"/>
    <s v="Caribe"/>
    <x v="0"/>
    <x v="1"/>
  </r>
  <r>
    <s v="PROG00511"/>
    <n v="1"/>
    <s v="Parque Solar Fotovoltaico Baranoa "/>
    <x v="0"/>
    <n v="19.899999999999999"/>
    <d v="2023-12-31T00:00:00"/>
    <s v="Baranoa 110 kV"/>
    <s v="Caribe"/>
    <x v="1"/>
    <x v="1"/>
  </r>
  <r>
    <s v="PROG00521"/>
    <n v="1"/>
    <s v="Solar Sabanalarga"/>
    <x v="0"/>
    <n v="200"/>
    <d v="2023-12-31T00:00:00"/>
    <s v="Sabanalarga 500 kV"/>
    <s v="Caribe"/>
    <x v="2"/>
    <x v="1"/>
  </r>
  <r>
    <s v="PROG00525"/>
    <n v="1"/>
    <s v="Atlántico Photovoltaic"/>
    <x v="0"/>
    <n v="199.5"/>
    <d v="2023-12-31T00:00:00"/>
    <s v="Sabanalarga 500 kV"/>
    <s v="Caribe"/>
    <x v="2"/>
    <x v="1"/>
  </r>
  <r>
    <s v="PROG00537"/>
    <n v="1"/>
    <s v="Acacias 2"/>
    <x v="2"/>
    <n v="80"/>
    <d v="2023-12-31T00:00:00"/>
    <s v="Cuestecitas 110 kV"/>
    <s v="Caribe"/>
    <x v="1"/>
    <x v="1"/>
  </r>
  <r>
    <s v="PROG00584"/>
    <n v="1"/>
    <s v="Nabusimake"/>
    <x v="0"/>
    <n v="99.9"/>
    <d v="2023-12-31T00:00:00"/>
    <s v="Fundación 110 kV"/>
    <s v="Caribe"/>
    <x v="1"/>
    <x v="1"/>
  </r>
  <r>
    <s v="PROG00586"/>
    <n v="1"/>
    <s v="Planta Fotovoltaica Flandes"/>
    <x v="0"/>
    <n v="19.899999999999999"/>
    <d v="2023-12-31T00:00:00"/>
    <s v="Flandes 34.5 kV"/>
    <s v="Suroccidental"/>
    <x v="0"/>
    <x v="1"/>
  </r>
  <r>
    <s v="PROG00606"/>
    <n v="1"/>
    <s v="Pétalo del Sucre"/>
    <x v="0"/>
    <n v="9.99"/>
    <d v="2023-12-31T00:00:00"/>
    <s v="Coveñas 34.5 kV"/>
    <s v="Caribe"/>
    <x v="0"/>
    <x v="1"/>
  </r>
  <r>
    <s v="PROG00608"/>
    <n v="1"/>
    <s v="Yuma"/>
    <x v="0"/>
    <n v="9.9"/>
    <d v="2023-12-31T00:00:00"/>
    <s v="Flandes 34.5 kV"/>
    <s v="Suroccidental"/>
    <x v="0"/>
    <x v="1"/>
  </r>
  <r>
    <s v="PROG00610"/>
    <n v="1"/>
    <s v="Proyecto Solar Pétalo de Cesar II"/>
    <x v="0"/>
    <n v="19.899999999999999"/>
    <d v="2023-12-31T00:00:00"/>
    <s v="San Alberto 34.5 kV"/>
    <s v="Nordeste"/>
    <x v="0"/>
    <x v="1"/>
  </r>
  <r>
    <s v="PROG00616"/>
    <n v="1"/>
    <s v="Parque Fotovoltaico Shangrila"/>
    <x v="0"/>
    <n v="160"/>
    <d v="2023-12-31T00:00:00"/>
    <s v="Ibagué (Mirolindo) 230 kV"/>
    <s v="Suroccidental"/>
    <x v="2"/>
    <x v="1"/>
  </r>
  <r>
    <s v="PROG00653"/>
    <n v="1"/>
    <s v="Pétalo del Magdalena I"/>
    <x v="0"/>
    <n v="9.9"/>
    <d v="2023-12-31T00:00:00"/>
    <s v="Zawady 13.8 kV"/>
    <s v="Caribe"/>
    <x v="0"/>
    <x v="1"/>
  </r>
  <r>
    <s v="PROG00685"/>
    <n v="1"/>
    <s v="Puerto Wilches"/>
    <x v="0"/>
    <n v="15"/>
    <d v="2023-12-31T00:00:00"/>
    <s v="Puerto Wilches 34.5 kV"/>
    <s v="Nordeste"/>
    <x v="0"/>
    <x v="1"/>
  </r>
  <r>
    <s v="PROG01034"/>
    <n v="1"/>
    <s v="Solar Escobal 1"/>
    <x v="0"/>
    <n v="19.899999999999999"/>
    <d v="2023-12-31T00:00:00"/>
    <s v="Mirolindo 34.5 kV"/>
    <s v="Suroccidental"/>
    <x v="0"/>
    <x v="1"/>
  </r>
  <r>
    <s v="PROG01037"/>
    <n v="1"/>
    <s v="Solar Escobal 2"/>
    <x v="0"/>
    <n v="19.899999999999999"/>
    <d v="2023-12-31T00:00:00"/>
    <s v="Mirolindo 115 kV"/>
    <s v="Suroccidental"/>
    <x v="1"/>
    <x v="1"/>
  </r>
  <r>
    <s v="PROG01039"/>
    <n v="1"/>
    <s v="Solar Escobal 3"/>
    <x v="0"/>
    <n v="19.899999999999999"/>
    <d v="2023-12-31T00:00:00"/>
    <s v="Mirolindo 115 kV"/>
    <s v="Suroccidental"/>
    <x v="1"/>
    <x v="1"/>
  </r>
  <r>
    <s v="PROG01041"/>
    <n v="1"/>
    <s v="Solar Escobal 4"/>
    <x v="0"/>
    <n v="19.899999999999999"/>
    <d v="2023-12-31T00:00:00"/>
    <s v="Picaleña 34.5 kV"/>
    <s v="Suroccidental"/>
    <x v="0"/>
    <x v="1"/>
  </r>
  <r>
    <s v="PROG01043"/>
    <n v="1"/>
    <s v="Planta fotovoltaica Dulima"/>
    <x v="0"/>
    <n v="19.899999999999999"/>
    <d v="2023-12-31T00:00:00"/>
    <s v="Flandes 34.5 kV"/>
    <s v="Suroccidental"/>
    <x v="0"/>
    <x v="1"/>
  </r>
  <r>
    <s v="PROG01045"/>
    <n v="1"/>
    <s v="Solar Escobal 5"/>
    <x v="0"/>
    <n v="19.899999999999999"/>
    <d v="2023-12-31T00:00:00"/>
    <s v="Salado 34.5 kV"/>
    <s v="Suroccidental"/>
    <x v="0"/>
    <x v="1"/>
  </r>
  <r>
    <s v="PROG01376"/>
    <n v="1"/>
    <s v="Parque Fotovoltaico El Tropezón 9.9 MW(S)"/>
    <x v="0"/>
    <n v="9.99"/>
    <d v="2023-12-31T00:00:00"/>
    <s v="San Martín 34.5 kV"/>
    <s v="Caribe"/>
    <x v="0"/>
    <x v="1"/>
  </r>
  <r>
    <s v="PROG01383"/>
    <n v="1"/>
    <s v="Parque Fotovoltaico Dinamarca 9.9 MW (S)"/>
    <x v="0"/>
    <n v="9.99"/>
    <d v="2023-12-31T00:00:00"/>
    <s v="San Juan de Arama 34.5 kV"/>
    <s v="Caribe"/>
    <x v="0"/>
    <x v="1"/>
  </r>
  <r>
    <s v="PROG01385"/>
    <n v="1"/>
    <s v="Fotovoltaico Versalles 9.9 MW (S)"/>
    <x v="0"/>
    <n v="9.99"/>
    <d v="2023-12-31T00:00:00"/>
    <s v="San Juan de Arama 34.5 kV"/>
    <s v="Caribe"/>
    <x v="0"/>
    <x v="1"/>
  </r>
  <r>
    <s v="PROG01395"/>
    <n v="1"/>
    <s v="Parque Solar Andrómeda"/>
    <x v="0"/>
    <n v="100"/>
    <d v="2023-12-31T00:00:00"/>
    <s v="Toluviejo 220 kV"/>
    <s v="Caribe"/>
    <x v="2"/>
    <x v="1"/>
  </r>
  <r>
    <s v="PROG01413"/>
    <n v="1"/>
    <s v="Parque Solar Fotovoltaico Gualanday"/>
    <x v="0"/>
    <n v="19.899999999999999"/>
    <d v="2023-12-31T00:00:00"/>
    <s v="Gualanday 34.5 kV"/>
    <s v="Suroccidental"/>
    <x v="0"/>
    <x v="1"/>
  </r>
  <r>
    <s v="PROG01426"/>
    <n v="1"/>
    <s v="Parque Solar Fotovoltaico Sincerín"/>
    <x v="0"/>
    <n v="9.9"/>
    <d v="2023-12-31T00:00:00"/>
    <s v="Gambote 34.5 kV"/>
    <s v="Caribe"/>
    <x v="0"/>
    <x v="1"/>
  </r>
  <r>
    <s v="PROG01545"/>
    <n v="1"/>
    <s v="Alma Solar 2"/>
    <x v="0"/>
    <n v="9.8000000000000007"/>
    <d v="2023-12-31T00:00:00"/>
    <s v="Zona Industrial-Caracol 34.5 kV"/>
    <s v="Nordeste"/>
    <x v="0"/>
    <x v="1"/>
  </r>
  <r>
    <s v="PROG01668"/>
    <n v="1"/>
    <s v="Planta Solar Las Marías"/>
    <x v="0"/>
    <n v="99.5"/>
    <d v="2023-12-31T00:00:00"/>
    <s v="El Zaque 115 kV"/>
    <s v="Suroccidental"/>
    <x v="1"/>
    <x v="1"/>
  </r>
  <r>
    <s v="PROG01910"/>
    <n v="1"/>
    <s v="Chinú"/>
    <x v="0"/>
    <n v="350"/>
    <d v="2023-12-31T00:00:00"/>
    <s v="Chinú 500 kV"/>
    <s v="Caribe"/>
    <x v="2"/>
    <x v="1"/>
  </r>
  <r>
    <s v="PROG02136"/>
    <n v="1"/>
    <s v="Barranquita"/>
    <x v="0"/>
    <n v="9.9"/>
    <d v="2023-12-31T00:00:00"/>
    <s v="Barranquita 34.5 kV"/>
    <s v="Nordeste"/>
    <x v="0"/>
    <x v="1"/>
  </r>
  <r>
    <s v="PROG03041"/>
    <n v="1"/>
    <s v="La Mena"/>
    <x v="0"/>
    <n v="9.9"/>
    <d v="2023-12-31T00:00:00"/>
    <s v="Surimena 34.5 kV"/>
    <s v="Oriental"/>
    <x v="0"/>
    <x v="1"/>
  </r>
  <r>
    <s v="PROG03250"/>
    <n v="1"/>
    <s v="La Pradera"/>
    <x v="0"/>
    <n v="40"/>
    <d v="2023-12-31T00:00:00"/>
    <s v="San Alberto 115 kV"/>
    <s v="Nordeste"/>
    <x v="1"/>
    <x v="1"/>
  </r>
  <r>
    <s v="PROG03532"/>
    <n v="1"/>
    <s v="Parque Fotovoltaico Sunnorte"/>
    <x v="0"/>
    <n v="35"/>
    <d v="2023-12-31T00:00:00"/>
    <s v="Ocaña 115 kV"/>
    <s v="Nordeste"/>
    <x v="1"/>
    <x v="1"/>
  </r>
  <r>
    <s v="PROG03691"/>
    <n v="1"/>
    <s v="Parque Fotovoltaico El Piojo I"/>
    <x v="0"/>
    <n v="9.9"/>
    <s v="31/12/2023"/>
    <s v="Gualanday 34.5 kV"/>
    <s v="Suroccidental"/>
    <x v="0"/>
    <x v="1"/>
  </r>
  <r>
    <s v="PROG03694"/>
    <n v="1"/>
    <s v="Parque Fotovoltaico El Piojo II"/>
    <x v="0"/>
    <n v="9.9"/>
    <s v="31/12/2023"/>
    <s v="Gualanday 34.5 kV"/>
    <s v="Suroccidental"/>
    <x v="0"/>
    <x v="1"/>
  </r>
  <r>
    <s v="PROG03696"/>
    <n v="1"/>
    <s v="Parque Fotovoltaico El Piojo III"/>
    <x v="0"/>
    <n v="9.9"/>
    <s v="31/12/2023"/>
    <s v="Gualanday 34.5 kV"/>
    <s v="Suroccidental"/>
    <x v="0"/>
    <x v="1"/>
  </r>
  <r>
    <s v="PROG03943"/>
    <n v="1"/>
    <s v="Numbana"/>
    <x v="0"/>
    <n v="9.9"/>
    <s v="31/12/2023"/>
    <s v="Guamo 34.5 kV"/>
    <s v="Suroccidental"/>
    <x v="0"/>
    <x v="1"/>
  </r>
  <r>
    <s v="PROG03945"/>
    <n v="1"/>
    <s v="El Guamo"/>
    <x v="0"/>
    <n v="9"/>
    <s v="31/12/2023"/>
    <s v="Guamo 34.5 kV"/>
    <s v="Suroccidental"/>
    <x v="0"/>
    <x v="1"/>
  </r>
  <r>
    <s v="PROG01975"/>
    <n v="1"/>
    <s v="ALTO OVEJAS"/>
    <x v="1"/>
    <n v="9"/>
    <d v="2024-01-31T00:00:00"/>
    <s v="Pescador 34,5 kV"/>
    <s v="Suroccidental"/>
    <x v="0"/>
    <x v="2"/>
  </r>
  <r>
    <s v="PROG04270"/>
    <n v="1"/>
    <s v="Villanueva"/>
    <x v="3"/>
    <n v="25"/>
    <d v="2024-04-01T00:00:00"/>
    <s v="Aguaclara 115 kV"/>
    <s v="Nordeste"/>
    <x v="1"/>
    <x v="2"/>
  </r>
  <r>
    <s v="PROG03720"/>
    <n v="1"/>
    <s v="La Florida"/>
    <x v="1"/>
    <n v="3.2"/>
    <d v="2024-06-30T00:00:00"/>
    <s v="Peralonso 13.2 kV"/>
    <s v="Suroccidental"/>
    <x v="0"/>
    <x v="2"/>
  </r>
  <r>
    <s v="PROG03977"/>
    <n v="1"/>
    <s v="Ligustro I"/>
    <x v="0"/>
    <n v="99.9"/>
    <s v="30/06/2024"/>
    <s v="Sahagún 500 kV"/>
    <s v="Caribe"/>
    <x v="2"/>
    <x v="2"/>
  </r>
  <r>
    <s v="PROG00509"/>
    <n v="1"/>
    <s v="La Cayena"/>
    <x v="0"/>
    <n v="19.899999999999999"/>
    <d v="2024-08-31T00:00:00"/>
    <s v="Sincé 110 kV"/>
    <s v="Caribe"/>
    <x v="1"/>
    <x v="2"/>
  </r>
  <r>
    <s v="PROG03974"/>
    <n v="1"/>
    <s v="Ligustro II"/>
    <x v="0"/>
    <n v="99.9"/>
    <s v="30/09/2024"/>
    <s v="Sahagún 500 kV"/>
    <s v="Caribe"/>
    <x v="2"/>
    <x v="2"/>
  </r>
  <r>
    <s v="PROG00396"/>
    <n v="1"/>
    <s v="Irraipa "/>
    <x v="2"/>
    <n v="99"/>
    <d v="2024-10-31T00:00:00"/>
    <s v="Colectora 1 500 kV"/>
    <s v="Caribe"/>
    <x v="2"/>
    <x v="2"/>
  </r>
  <r>
    <s v="PROG00397"/>
    <n v="1"/>
    <s v="Kuisa Tumawind "/>
    <x v="2"/>
    <n v="200"/>
    <d v="2024-10-31T00:00:00"/>
    <s v="Colectora 1 500 kV"/>
    <s v="Caribe"/>
    <x v="2"/>
    <x v="2"/>
  </r>
  <r>
    <s v="PROG00398"/>
    <n v="1"/>
    <s v="E0200i (Ipapure) "/>
    <x v="2"/>
    <n v="201"/>
    <d v="2024-10-31T00:00:00"/>
    <s v="Colectora 1 500 kV"/>
    <s v="Caribe"/>
    <x v="2"/>
    <x v="2"/>
  </r>
  <r>
    <s v="PROG00399"/>
    <n v="1"/>
    <s v="Apotolorru "/>
    <x v="2"/>
    <n v="75"/>
    <d v="2024-10-31T00:00:00"/>
    <s v="Colectora 1 500 kV"/>
    <s v="Caribe"/>
    <x v="2"/>
    <x v="2"/>
  </r>
  <r>
    <s v="PROG00400"/>
    <n v="1"/>
    <s v="Urraichi Chemesky "/>
    <x v="2"/>
    <n v="100"/>
    <d v="2024-10-31T00:00:00"/>
    <s v="Colectora 1 500 kV"/>
    <s v="Caribe"/>
    <x v="2"/>
    <x v="2"/>
  </r>
  <r>
    <s v="PROG00401"/>
    <n v="1"/>
    <s v="Casa Eléctrica "/>
    <x v="2"/>
    <n v="180"/>
    <d v="2024-10-31T00:00:00"/>
    <s v="Colectora 1 500 kV"/>
    <s v="Caribe"/>
    <x v="2"/>
    <x v="2"/>
  </r>
  <r>
    <s v="PROG00402"/>
    <n v="1"/>
    <s v="Carrizal "/>
    <x v="2"/>
    <n v="195"/>
    <d v="2024-10-31T00:00:00"/>
    <s v="Colectora 1 500 kV"/>
    <s v="Caribe"/>
    <x v="2"/>
    <x v="2"/>
  </r>
  <r>
    <s v="PROG00666"/>
    <n v="1"/>
    <s v="Parque Solar Atlántico IV"/>
    <x v="0"/>
    <n v="19.899999999999999"/>
    <d v="2024-12-30T00:00:00"/>
    <s v="Calamar 66 kV"/>
    <s v="Caribe"/>
    <x v="1"/>
    <x v="2"/>
  </r>
  <r>
    <s v="PROG00138"/>
    <n v="1"/>
    <s v="Planta Hidráulica Sirgua"/>
    <x v="1"/>
    <n v="10"/>
    <d v="2024-12-31T00:00:00"/>
    <s v="Sonsón 110 kV"/>
    <s v="Antioquia"/>
    <x v="1"/>
    <x v="2"/>
  </r>
  <r>
    <s v="PROG00394"/>
    <n v="1"/>
    <s v="PCH Conde "/>
    <x v="1"/>
    <n v="3.52"/>
    <d v="2024-12-31T00:00:00"/>
    <s v="Valparaíso 13.2 kV"/>
    <s v="Antioquia"/>
    <x v="0"/>
    <x v="2"/>
  </r>
  <r>
    <s v="PROG00407"/>
    <n v="1"/>
    <s v="Río Mulatos 1 "/>
    <x v="1"/>
    <n v="9.23"/>
    <d v="2024-12-31T00:00:00"/>
    <s v="Bolombolo 44 kV"/>
    <s v="Antioquia"/>
    <x v="0"/>
    <x v="2"/>
  </r>
  <r>
    <s v="PROG00499"/>
    <n v="1"/>
    <s v="Parque Solar Fotovoltaico Wimke "/>
    <x v="0"/>
    <n v="76"/>
    <d v="2024-12-31T00:00:00"/>
    <s v="San Juan 220 kV"/>
    <s v="Caribe"/>
    <x v="2"/>
    <x v="2"/>
  </r>
  <r>
    <s v="PROG00518"/>
    <n v="1"/>
    <s v="Atlántico I"/>
    <x v="0"/>
    <n v="30"/>
    <d v="2024-12-31T00:00:00"/>
    <s v="Juan Mina 110 kV"/>
    <s v="Caribe"/>
    <x v="1"/>
    <x v="2"/>
  </r>
  <r>
    <s v="PROG00539"/>
    <n v="1"/>
    <s v="Yariguíes"/>
    <x v="0"/>
    <n v="200"/>
    <d v="2024-12-31T00:00:00"/>
    <s v="Sogamoso 220 kV"/>
    <s v="Nordeste"/>
    <x v="2"/>
    <x v="2"/>
  </r>
  <r>
    <s v="PROG00540"/>
    <n v="1"/>
    <s v="Andes Solares "/>
    <x v="0"/>
    <n v="85"/>
    <d v="2024-12-31T00:00:00"/>
    <s v="Sogamoso 220 kV"/>
    <s v="Nordeste"/>
    <x v="2"/>
    <x v="2"/>
  </r>
  <r>
    <s v="PROG01548"/>
    <n v="1"/>
    <s v="PV Sahagún 400 MW"/>
    <x v="0"/>
    <n v="400"/>
    <d v="2024-12-31T00:00:00"/>
    <s v="Sahagún 500 kV"/>
    <s v="Caribe"/>
    <x v="2"/>
    <x v="2"/>
  </r>
  <r>
    <s v="PROG01921"/>
    <n v="1"/>
    <s v="El Roble"/>
    <x v="0"/>
    <n v="19.5"/>
    <d v="2024-12-31T00:00:00"/>
    <s v="Chinu 110 kV"/>
    <s v="Caribe"/>
    <x v="1"/>
    <x v="2"/>
  </r>
  <r>
    <s v="PROG02720"/>
    <n v="1"/>
    <s v="Solar Escobal 6"/>
    <x v="0"/>
    <n v="99"/>
    <d v="2024-12-31T00:00:00"/>
    <s v="Salado 115 kV"/>
    <s v="Suroccidental"/>
    <x v="1"/>
    <x v="2"/>
  </r>
  <r>
    <s v="PROG03372"/>
    <n v="1"/>
    <s v="Parque Solar Fotovoltaico Manglares"/>
    <x v="0"/>
    <n v="99.9"/>
    <d v="2024-12-31T00:00:00"/>
    <s v="Urabá 110 kV"/>
    <s v="Antioquia"/>
    <x v="1"/>
    <x v="2"/>
  </r>
  <r>
    <s v="PROG03971"/>
    <n v="1"/>
    <s v="Tangara"/>
    <x v="0"/>
    <n v="99.9"/>
    <s v="31/12/2024"/>
    <s v="Sahagún 500 kV"/>
    <s v="Caribe"/>
    <x v="2"/>
    <x v="2"/>
  </r>
  <r>
    <s v="PROG00594"/>
    <n v="1"/>
    <s v="Celsia Solar Chicamocha 4"/>
    <x v="0"/>
    <n v="19.899999999999999"/>
    <d v="2025-01-31T00:00:00"/>
    <s v="Mesa del Sol 115 kV"/>
    <s v="Nordeste"/>
    <x v="1"/>
    <x v="3"/>
  </r>
  <r>
    <s v="PROG00739"/>
    <n v="1"/>
    <s v="Nare"/>
    <x v="1"/>
    <n v="19.8"/>
    <d v="2025-06-30T00:00:00"/>
    <s v="Guatape 1 110 kV"/>
    <s v="Antioquia"/>
    <x v="1"/>
    <x v="3"/>
  </r>
  <r>
    <s v="PROG01458"/>
    <n v="1"/>
    <s v="Rio Verde"/>
    <x v="1"/>
    <n v="9.9"/>
    <d v="2025-06-30T00:00:00"/>
    <s v="Lagunas 44 kV"/>
    <s v="Antioquia"/>
    <x v="0"/>
    <x v="3"/>
  </r>
  <r>
    <s v="PROG01999"/>
    <n v="1"/>
    <s v="Aguaclara"/>
    <x v="0"/>
    <n v="80"/>
    <d v="2025-06-30T00:00:00"/>
    <s v="Aguaclara 115 kV"/>
    <s v="Nordeste"/>
    <x v="1"/>
    <x v="3"/>
  </r>
  <r>
    <s v="PROG02329"/>
    <n v="1"/>
    <s v="Santa Rosa"/>
    <x v="1"/>
    <n v="20"/>
    <d v="2025-08-31T00:00:00"/>
    <s v="Suaita 115 kV"/>
    <s v="Nordeste"/>
    <x v="1"/>
    <x v="3"/>
  </r>
  <r>
    <s v="PROG00403"/>
    <n v="1"/>
    <s v="PCH Aures Alto "/>
    <x v="1"/>
    <n v="19.899999999999999"/>
    <d v="2025-12-31T00:00:00"/>
    <s v="Sonsón 110 kV"/>
    <s v="Antioquia"/>
    <x v="1"/>
    <x v="3"/>
  </r>
  <r>
    <s v="PROG00547"/>
    <n v="1"/>
    <s v="PCH Penderisco I"/>
    <x v="1"/>
    <n v="19.899999999999999"/>
    <d v="2025-12-31T00:00:00"/>
    <s v="Caicedo 44 kV"/>
    <s v="Antioquia"/>
    <x v="0"/>
    <x v="3"/>
  </r>
  <r>
    <s v="PROG00646"/>
    <n v="1"/>
    <s v="Planta Solar Sabana de Torres"/>
    <x v="0"/>
    <n v="15"/>
    <d v="2025-12-31T00:00:00"/>
    <s v="Sabana de Torres 34.5 kV"/>
    <s v="Nordeste"/>
    <x v="0"/>
    <x v="3"/>
  </r>
  <r>
    <s v="PROG02106"/>
    <n v="1"/>
    <s v="Barzalosa"/>
    <x v="0"/>
    <n v="100"/>
    <d v="2025-12-31T00:00:00"/>
    <s v="Barzalosa 115 kV"/>
    <s v="Oriental"/>
    <x v="1"/>
    <x v="3"/>
  </r>
  <r>
    <s v="PROG02384"/>
    <n v="1"/>
    <s v="ACSA SOLAR"/>
    <x v="0"/>
    <n v="9.8000000000000007"/>
    <d v="2025-12-31T00:00:00"/>
    <s v="CSIR34 (Perteneciente al circuito Banadía – Saravena 34.5 kV)"/>
    <s v="Nordeste"/>
    <x v="0"/>
    <x v="3"/>
  </r>
  <r>
    <s v="PROG02336"/>
    <n v="1"/>
    <s v="Altamira"/>
    <x v="1"/>
    <n v="20"/>
    <d v="2026-03-31T00:00:00"/>
    <s v="Suaita 115 kV"/>
    <s v="Nordeste"/>
    <x v="1"/>
    <x v="4"/>
  </r>
  <r>
    <s v="PROG02090"/>
    <n v="1"/>
    <s v="Chorreritas"/>
    <x v="1"/>
    <n v="19.899999999999999"/>
    <d v="2026-07-31T00:00:00"/>
    <s v="Guárcama 110 kV"/>
    <s v="Antioquia"/>
    <x v="1"/>
    <x v="4"/>
  </r>
  <r>
    <s v="PROG03379"/>
    <n v="1"/>
    <s v="PCH Santa Inés"/>
    <x v="1"/>
    <n v="9"/>
    <d v="2026-07-31T00:00:00"/>
    <s v="Guárcama 44 kV"/>
    <s v="Antioquia"/>
    <x v="0"/>
    <x v="4"/>
  </r>
  <r>
    <s v="PROG01995"/>
    <n v="1"/>
    <s v="El Gabán 2"/>
    <x v="0"/>
    <n v="120"/>
    <d v="2026-10-31T00:00:00"/>
    <s v="Alcaraván 230 kV"/>
    <s v="Nordeste"/>
    <x v="2"/>
    <x v="4"/>
  </r>
  <r>
    <s v="PROG03979"/>
    <n v="1"/>
    <s v="El Tesorito II"/>
    <x v="3"/>
    <n v="200"/>
    <s v="31/12/2027"/>
    <s v="Sahagún 500 kV"/>
    <s v="Caribe"/>
    <x v="2"/>
    <x v="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0">
  <r>
    <n v="3"/>
    <s v="PROG01441"/>
    <n v="1"/>
    <s v="Parque Solar San Francisco"/>
    <x v="0"/>
    <n v="9.9"/>
    <x v="0"/>
    <s v="Planeta Rica 34.5 kV"/>
    <x v="0"/>
    <s v="SDL"/>
    <n v="2022"/>
  </r>
  <r>
    <n v="3"/>
    <s v="PROG01455"/>
    <n v="1"/>
    <s v="Parque Solar Arenal"/>
    <x v="0"/>
    <n v="2"/>
    <x v="0"/>
    <s v="San Estanislao 13.8 kV"/>
    <x v="0"/>
    <s v="SDL"/>
    <n v="2022"/>
  </r>
  <r>
    <s v="2 , 3"/>
    <s v="PROG01940"/>
    <n v="1"/>
    <s v="Autogenerador Gran Colombia Gold (Anterior PCH Doña Teresa)"/>
    <x v="1"/>
    <n v="1"/>
    <x v="1"/>
    <s v="La Cruzada 44 kV"/>
    <x v="1"/>
    <s v="SDL"/>
    <n v="2022"/>
  </r>
  <r>
    <n v="2"/>
    <s v="PROG00308"/>
    <n v="1"/>
    <s v="PCH TZ II "/>
    <x v="1"/>
    <n v="10.5"/>
    <x v="2"/>
    <s v="Tarazá 44 kV"/>
    <x v="1"/>
    <s v="SDL"/>
    <n v="2022"/>
  </r>
  <r>
    <s v="2 , 3"/>
    <s v="PROG00464"/>
    <n v="1"/>
    <s v="PCH Las Violetas"/>
    <x v="1"/>
    <n v="0.94499999999999995"/>
    <x v="3"/>
    <s v="San Roque 13.2 kV"/>
    <x v="1"/>
    <s v="SDL"/>
    <n v="2022"/>
  </r>
  <r>
    <n v="3"/>
    <s v="PROG01209"/>
    <n v="1"/>
    <s v="Parque Solar Fotovoltaico Los Girasoles"/>
    <x v="0"/>
    <n v="9.5"/>
    <x v="4"/>
    <s v="Abrego 34.5 kV"/>
    <x v="2"/>
    <s v="SDL"/>
    <n v="2022"/>
  </r>
  <r>
    <n v="3"/>
    <s v="PROG00484"/>
    <n v="1"/>
    <s v="Parque Eólico el ahumado "/>
    <x v="2"/>
    <n v="50"/>
    <x v="5"/>
    <s v="Riohacha 110 kV"/>
    <x v="0"/>
    <s v="STR"/>
    <n v="2022"/>
  </r>
  <r>
    <s v="2 , 3"/>
    <s v="PROG00526"/>
    <n v="1"/>
    <s v="PCH La Chorrera"/>
    <x v="1"/>
    <n v="15"/>
    <x v="5"/>
    <s v="Yarumal II 110 kV"/>
    <x v="1"/>
    <s v="STR"/>
    <n v="2022"/>
  </r>
  <r>
    <s v="2 , 3"/>
    <s v="PROG00579"/>
    <n v="1"/>
    <s v="Pétalo de Córdoba I"/>
    <x v="0"/>
    <n v="9.9"/>
    <x v="5"/>
    <s v="Planeta Rica 13.8 kV"/>
    <x v="0"/>
    <s v="SDL"/>
    <n v="2022"/>
  </r>
  <r>
    <n v="2"/>
    <s v="PROG03137"/>
    <n v="1"/>
    <s v="CELSIA Solar Buga 1"/>
    <x v="0"/>
    <n v="9.9"/>
    <x v="6"/>
    <s v="Palogrande 34.5 kV"/>
    <x v="3"/>
    <s v="SDL"/>
    <n v="2022"/>
  </r>
  <r>
    <s v="1 , 2 , 3"/>
    <s v="PROG00545"/>
    <n v="1"/>
    <s v="El Tesorito"/>
    <x v="3"/>
    <n v="200"/>
    <x v="7"/>
    <s v="Sahagún 500 kV "/>
    <x v="0"/>
    <s v="STN"/>
    <n v="2022"/>
  </r>
  <r>
    <s v="2 , 3"/>
    <s v="PROG00360"/>
    <n v="1"/>
    <s v="Guajira I"/>
    <x v="2"/>
    <n v="20"/>
    <x v="8"/>
    <s v="Cuestecitas 110 kV"/>
    <x v="0"/>
    <s v="STR"/>
    <n v="2022"/>
  </r>
  <r>
    <s v="2 , 3"/>
    <s v="PROG01436"/>
    <n v="1"/>
    <s v="PCH Zeus"/>
    <x v="1"/>
    <n v="9.9"/>
    <x v="8"/>
    <s v="Riogrande 44 kV"/>
    <x v="1"/>
    <s v="SDL"/>
    <n v="2022"/>
  </r>
  <r>
    <s v="2 , 3"/>
    <s v="PROG02375"/>
    <n v="1"/>
    <s v="GR Parque Solar Tucanes"/>
    <x v="0"/>
    <n v="9.9"/>
    <x v="8"/>
    <s v="Bayunca 13.8 kV"/>
    <x v="0"/>
    <s v="SDL"/>
    <n v="2022"/>
  </r>
  <r>
    <s v="2 , 3"/>
    <s v="PROG00446"/>
    <n v="1"/>
    <s v="Bosques Solares de los Llanos 4 "/>
    <x v="0"/>
    <n v="19.899999999999999"/>
    <x v="9"/>
    <s v="Puerto Gaitán 115 kV"/>
    <x v="4"/>
    <s v="STR"/>
    <n v="2022"/>
  </r>
  <r>
    <s v="2 , 3"/>
    <s v="PROG00447"/>
    <n v="1"/>
    <s v="Bosques Solares de los Llanos 5 "/>
    <x v="0"/>
    <n v="17.899999999999999"/>
    <x v="9"/>
    <s v="Puerto Gaitán 115 kV"/>
    <x v="4"/>
    <s v="STR"/>
    <n v="2022"/>
  </r>
  <r>
    <s v="2 , 3"/>
    <s v="PROG02343"/>
    <n v="1"/>
    <s v="San Bartolomé"/>
    <x v="1"/>
    <n v="20"/>
    <x v="10"/>
    <s v="Oiba 115 kV"/>
    <x v="2"/>
    <s v="STR"/>
    <n v="2022"/>
  </r>
  <r>
    <s v="2 , 3"/>
    <s v="PROG00364"/>
    <n v="1"/>
    <s v="Atlántico solar 2 Polo Nuevo"/>
    <x v="0"/>
    <n v="9.9"/>
    <x v="11"/>
    <s v="Baranoa 13.8 kV"/>
    <x v="0"/>
    <s v="SDL"/>
    <n v="2022"/>
  </r>
  <r>
    <s v="2 , 3"/>
    <s v="PROG00380"/>
    <n v="1"/>
    <s v="Atlántico Solar I Baranoa"/>
    <x v="0"/>
    <n v="19.3"/>
    <x v="11"/>
    <s v="Baranoa 34.5 kV"/>
    <x v="0"/>
    <s v="SDL"/>
    <n v="2022"/>
  </r>
  <r>
    <s v="1 , 2 , 3"/>
    <s v="PROG00410"/>
    <n v="1"/>
    <s v="Latam Solar La Loma "/>
    <x v="0"/>
    <n v="150"/>
    <x v="11"/>
    <s v="La Loma 110 kV"/>
    <x v="0"/>
    <s v="STR"/>
    <n v="2022"/>
  </r>
  <r>
    <s v="2 , 3"/>
    <s v="PROG00510"/>
    <n v="1"/>
    <s v="PCH La Cascada de Granada "/>
    <x v="1"/>
    <n v="2.09"/>
    <x v="11"/>
    <s v="Granada 13.2 kV"/>
    <x v="1"/>
    <s v="SDL"/>
    <n v="2022"/>
  </r>
  <r>
    <s v="2 , 3"/>
    <s v="PROG00603"/>
    <n v="1"/>
    <s v="Alma Solar 1"/>
    <x v="0"/>
    <n v="9.8000000000000007"/>
    <x v="11"/>
    <s v="Zona Industrial-Caracol 34.5 kV"/>
    <x v="2"/>
    <s v="SDL"/>
    <n v="2022"/>
  </r>
  <r>
    <n v="3"/>
    <s v="PROG00614"/>
    <n v="1"/>
    <s v="Planta Fotovoltaica Cerritos"/>
    <x v="0"/>
    <n v="9.9"/>
    <x v="11"/>
    <s v="Mariquita 34.5 kV"/>
    <x v="3"/>
    <s v="SDL"/>
    <n v="2022"/>
  </r>
  <r>
    <n v="3"/>
    <s v="PROG00651"/>
    <n v="1"/>
    <s v="Los Caballeros"/>
    <x v="0"/>
    <n v="9.9"/>
    <x v="11"/>
    <s v="San Felipe 34.5 kV"/>
    <x v="3"/>
    <s v="SDL"/>
    <n v="2022"/>
  </r>
  <r>
    <n v="3"/>
    <s v="PROG00652"/>
    <n v="1"/>
    <s v="La Medina"/>
    <x v="0"/>
    <n v="9.9"/>
    <x v="11"/>
    <s v="San Felipe 34.5 kV"/>
    <x v="3"/>
    <s v="SDL"/>
    <n v="2022"/>
  </r>
  <r>
    <s v="2 , 3"/>
    <s v="PROG02656"/>
    <n v="1"/>
    <s v="Solar Termotasajero Dos"/>
    <x v="0"/>
    <n v="4"/>
    <x v="11"/>
    <s v="Guaduas 34.5 kV"/>
    <x v="2"/>
    <s v="SDL"/>
    <n v="2022"/>
  </r>
  <r>
    <n v="3"/>
    <s v="PROG02862"/>
    <n v="1"/>
    <s v="Planeta Rica"/>
    <x v="0"/>
    <n v="19.899999999999999"/>
    <x v="11"/>
    <s v="Planeta Rica 110 kV"/>
    <x v="0"/>
    <s v="STR"/>
    <n v="2022"/>
  </r>
  <r>
    <s v="2 , 3"/>
    <s v="PROG02352"/>
    <n v="1"/>
    <s v="Oibita"/>
    <x v="1"/>
    <n v="20"/>
    <x v="12"/>
    <s v="Oiba 115 kV"/>
    <x v="2"/>
    <s v="STR"/>
    <n v="2022"/>
  </r>
  <r>
    <s v="1 , 3"/>
    <s v="PROG00114"/>
    <n v="1"/>
    <s v="Etapa 1: Unidad 1 Ituango"/>
    <x v="1"/>
    <n v="300"/>
    <x v="13"/>
    <s v="Antioquia 500 kV"/>
    <x v="1"/>
    <s v="STN"/>
    <n v="2022"/>
  </r>
  <r>
    <s v="2 , 3"/>
    <s v="PROG00597"/>
    <n v="1"/>
    <s v="Delphi Helios 1 META"/>
    <x v="0"/>
    <n v="16"/>
    <x v="14"/>
    <s v="Ocoa 34.5 kV"/>
    <x v="4"/>
    <s v="SDL"/>
    <n v="2022"/>
  </r>
  <r>
    <s v="1 , 2 , 3"/>
    <s v="PROG00356"/>
    <n v="1"/>
    <s v="Windpeshi"/>
    <x v="2"/>
    <n v="200"/>
    <x v="15"/>
    <s v="Cuestecitas 220 kV"/>
    <x v="0"/>
    <s v="STN"/>
    <n v="2022"/>
  </r>
  <r>
    <n v="3"/>
    <s v="PROG00361"/>
    <n v="1"/>
    <s v="Wayúu "/>
    <x v="2"/>
    <n v="12"/>
    <x v="15"/>
    <s v="Cuestecitas 110 kV"/>
    <x v="0"/>
    <s v="STR"/>
    <n v="2022"/>
  </r>
  <r>
    <s v="1 , 3"/>
    <s v="PROG00491"/>
    <n v="1"/>
    <s v="CSF Continua Cartago "/>
    <x v="0"/>
    <n v="99"/>
    <x v="16"/>
    <s v="Cartago 220 kV"/>
    <x v="3"/>
    <s v="STN"/>
    <n v="2022"/>
  </r>
  <r>
    <s v="2 , 3"/>
    <s v="PROG00448"/>
    <n v="1"/>
    <s v="Sincé"/>
    <x v="0"/>
    <n v="19.989999999999998"/>
    <x v="17"/>
    <s v="Sincé 34.5 kV"/>
    <x v="0"/>
    <s v="SDL"/>
    <n v="2022"/>
  </r>
  <r>
    <n v="3"/>
    <s v="PROG00569"/>
    <n v="1"/>
    <s v="Parque Eólico Magdalena"/>
    <x v="2"/>
    <n v="99.9"/>
    <x v="17"/>
    <s v="El Río 220 kV"/>
    <x v="0"/>
    <s v="STN"/>
    <n v="2022"/>
  </r>
  <r>
    <n v="3"/>
    <s v="PROG00570"/>
    <n v="1"/>
    <s v="Parque Eólico Culantral"/>
    <x v="2"/>
    <n v="99.9"/>
    <x v="17"/>
    <s v="El Río 220 kV"/>
    <x v="0"/>
    <s v="STN"/>
    <n v="2022"/>
  </r>
  <r>
    <n v="3"/>
    <s v="PROG00600"/>
    <n v="1"/>
    <s v="CSF Continua Barbosa I"/>
    <x v="0"/>
    <n v="9.9"/>
    <x v="18"/>
    <s v="Barbosa 34.5 kV"/>
    <x v="2"/>
    <s v="SDL"/>
    <n v="2022"/>
  </r>
  <r>
    <n v="3"/>
    <s v="PROG00601"/>
    <n v="1"/>
    <s v="CSF Continua Barbosa II"/>
    <x v="0"/>
    <n v="9.9"/>
    <x v="18"/>
    <s v="Barbosa 34.5 kV"/>
    <x v="2"/>
    <s v="SDL"/>
    <n v="2022"/>
  </r>
  <r>
    <s v="1 , 3"/>
    <s v="PROG00487"/>
    <n v="1"/>
    <s v="CSF Continua San Felipe "/>
    <x v="0"/>
    <n v="90"/>
    <x v="18"/>
    <s v="San Felipe 230 kV"/>
    <x v="3"/>
    <s v="STN"/>
    <n v="2022"/>
  </r>
  <r>
    <s v="1 , 3"/>
    <s v="PROG00114"/>
    <n v="2"/>
    <s v="Etapa 2: Unidad 2 Ituango"/>
    <x v="1"/>
    <n v="300"/>
    <x v="19"/>
    <s v="Antioquia 500 kV"/>
    <x v="1"/>
    <s v="STN"/>
    <n v="2022"/>
  </r>
  <r>
    <s v="1 , 3"/>
    <s v="PROG00535"/>
    <n v="1"/>
    <s v="Caracolí"/>
    <x v="0"/>
    <n v="50"/>
    <x v="20"/>
    <s v="Caracolí 110 kV"/>
    <x v="0"/>
    <s v="STR"/>
    <n v="2022"/>
  </r>
  <r>
    <n v="3"/>
    <s v="PROG00605"/>
    <n v="1"/>
    <s v="JUMI"/>
    <x v="0"/>
    <n v="9.9"/>
    <x v="21"/>
    <s v="Juan Mina 13.8 kV"/>
    <x v="0"/>
    <s v="SDL"/>
    <n v="2022"/>
  </r>
  <r>
    <n v="3"/>
    <s v="PROG00627"/>
    <n v="1"/>
    <s v="PFV CRLI"/>
    <x v="0"/>
    <n v="9.9"/>
    <x v="21"/>
    <s v="Caracolí 13.8 kV"/>
    <x v="0"/>
    <s v="SDL"/>
    <n v="2022"/>
  </r>
  <r>
    <n v="3"/>
    <s v="PROG00654"/>
    <n v="1"/>
    <s v="Planta Fotovoltaica PN1"/>
    <x v="0"/>
    <n v="9.9"/>
    <x v="21"/>
    <s v="Gambote 13.8 kV"/>
    <x v="0"/>
    <s v="SDL"/>
    <n v="2022"/>
  </r>
  <r>
    <n v="3"/>
    <s v="PROG00655"/>
    <n v="1"/>
    <s v="Planta Fotovoltaica SGDE"/>
    <x v="0"/>
    <n v="9.9"/>
    <x v="21"/>
    <s v="Sabanagrande 13.8 kV"/>
    <x v="0"/>
    <s v="SDL"/>
    <n v="2022"/>
  </r>
  <r>
    <n v="3"/>
    <s v="PROG01474"/>
    <n v="1"/>
    <s v="Juana María"/>
    <x v="0"/>
    <n v="9.4"/>
    <x v="21"/>
    <s v="El Huche 34.5 kV"/>
    <x v="2"/>
    <s v="SDL"/>
    <n v="2022"/>
  </r>
  <r>
    <n v="3"/>
    <s v="PROG02735"/>
    <n v="1"/>
    <s v="Parque Fotovoltaico OLD-T"/>
    <x v="0"/>
    <n v="9.9"/>
    <x v="21"/>
    <s v="Toluviejo 13.8 kV"/>
    <x v="0"/>
    <s v="SDL"/>
    <n v="2022"/>
  </r>
  <r>
    <s v="1 , 3"/>
    <s v="PROG00626"/>
    <n v="1"/>
    <s v="Termocaribe 3"/>
    <x v="3"/>
    <n v="42"/>
    <x v="22"/>
    <s v="Bolívar 220 kV"/>
    <x v="0"/>
    <s v="STN"/>
    <n v="2022"/>
  </r>
  <r>
    <s v="1 , 2 , 3"/>
    <s v="PROG00534"/>
    <n v="1"/>
    <s v="Ampliación Termocandelaria: Aumento de CEN de 314 MW a 566.15 MW"/>
    <x v="3"/>
    <n v="241"/>
    <x v="23"/>
    <s v="Candelaria 220 kV"/>
    <x v="0"/>
    <s v="STN"/>
    <n v="2022"/>
  </r>
  <r>
    <s v="1 , 2 , 3"/>
    <s v="PROG00365"/>
    <n v="1"/>
    <s v="El Paso"/>
    <x v="0"/>
    <n v="67"/>
    <x v="24"/>
    <s v="El Paso 110 kV"/>
    <x v="0"/>
    <s v="STR"/>
    <n v="2022"/>
  </r>
  <r>
    <s v="1 , 2 , 3"/>
    <s v="PROG00574"/>
    <n v="1"/>
    <s v="Rubiales"/>
    <x v="3"/>
    <n v="21.87"/>
    <x v="25"/>
    <s v="Chivor II 230 kV"/>
    <x v="4"/>
    <s v="STN"/>
    <n v="2022"/>
  </r>
  <r>
    <s v="1 , 2 , 3"/>
    <s v="PROG00674"/>
    <n v="1"/>
    <s v="Jagüey"/>
    <x v="3"/>
    <n v="21.87"/>
    <x v="25"/>
    <s v="Chivor II 230 kV"/>
    <x v="4"/>
    <s v="STN"/>
    <n v="2022"/>
  </r>
  <r>
    <n v="3"/>
    <s v="PROG00495"/>
    <n v="1"/>
    <s v="La Sierra Solar"/>
    <x v="0"/>
    <n v="200"/>
    <x v="26"/>
    <s v="La Sierra 230 kV"/>
    <x v="1"/>
    <s v="STN"/>
    <n v="2022"/>
  </r>
  <r>
    <n v="3"/>
    <s v="PROG00441"/>
    <n v="1"/>
    <s v="La Iguana"/>
    <x v="0"/>
    <n v="19.5"/>
    <x v="27"/>
    <s v="Gambote 66 kV"/>
    <x v="0"/>
    <s v="STR"/>
    <n v="2022"/>
  </r>
  <r>
    <n v="3"/>
    <s v="PROG00462"/>
    <n v="1"/>
    <s v="Solar Guayacan "/>
    <x v="0"/>
    <n v="8"/>
    <x v="27"/>
    <s v="Corozal 34.5 kV"/>
    <x v="0"/>
    <s v="SDL"/>
    <n v="2022"/>
  </r>
  <r>
    <n v="3"/>
    <s v="PROG00468"/>
    <n v="1"/>
    <s v="La Ceiba "/>
    <x v="0"/>
    <n v="8"/>
    <x v="27"/>
    <s v="San Onofre 34.5 kV"/>
    <x v="0"/>
    <s v="SDL"/>
    <n v="2022"/>
  </r>
  <r>
    <n v="3"/>
    <s v="PROG00494"/>
    <n v="1"/>
    <s v="Parque Solar Portón del Sol "/>
    <x v="0"/>
    <n v="102"/>
    <x v="27"/>
    <s v="Purnio 230 kV"/>
    <x v="3"/>
    <s v="STN"/>
    <n v="2022"/>
  </r>
  <r>
    <s v="2 , 3"/>
    <s v="PROG00501"/>
    <n v="1"/>
    <s v="Cogenerador INCAUCA Cabaña (Paez)"/>
    <x v="3"/>
    <n v="60"/>
    <x v="27"/>
    <s v="Cabaña (Paez) 115 kV"/>
    <x v="3"/>
    <s v="STR"/>
    <n v="2022"/>
  </r>
  <r>
    <s v="1 , 3"/>
    <s v="PROG00505"/>
    <n v="1"/>
    <s v="Tepuy "/>
    <x v="0"/>
    <n v="83"/>
    <x v="27"/>
    <s v="Purnio 115 kV"/>
    <x v="3"/>
    <s v="STR"/>
    <n v="2022"/>
  </r>
  <r>
    <s v="1 , 3"/>
    <s v="PROG00513"/>
    <n v="1"/>
    <s v="Parque Solar La Unión "/>
    <x v="0"/>
    <n v="100"/>
    <x v="27"/>
    <s v="Nueva Montería 110 kV"/>
    <x v="0"/>
    <s v="STR"/>
    <n v="2022"/>
  </r>
  <r>
    <s v="1 , 3"/>
    <s v="PROG00514"/>
    <n v="1"/>
    <s v="La Mata"/>
    <x v="0"/>
    <n v="80"/>
    <x v="27"/>
    <s v="Ayacucho 115 kV"/>
    <x v="2"/>
    <s v="STR"/>
    <n v="2022"/>
  </r>
  <r>
    <n v="3"/>
    <s v="PROG00515"/>
    <n v="1"/>
    <s v="Zambrano II"/>
    <x v="0"/>
    <n v="15.5"/>
    <x v="27"/>
    <s v="Zambrano 13.8 kV"/>
    <x v="0"/>
    <s v="SDL"/>
    <n v="2022"/>
  </r>
  <r>
    <n v="3"/>
    <s v="PROG00530"/>
    <n v="1"/>
    <s v="Ubaté PSR1"/>
    <x v="0"/>
    <n v="28"/>
    <x v="27"/>
    <s v="Ubaté 115 kV"/>
    <x v="4"/>
    <s v="STR"/>
    <n v="2022"/>
  </r>
  <r>
    <n v="3"/>
    <s v="PROG00549"/>
    <n v="1"/>
    <s v="El Tamarindo I"/>
    <x v="0"/>
    <n v="9.9"/>
    <x v="27"/>
    <s v="Magangué 13,8 kV"/>
    <x v="0"/>
    <s v="SDL"/>
    <n v="2022"/>
  </r>
  <r>
    <n v="3"/>
    <s v="PROG00550"/>
    <n v="1"/>
    <s v="El Tamarindo II"/>
    <x v="0"/>
    <n v="9.9"/>
    <x v="27"/>
    <s v="Magangué 13,8 kV"/>
    <x v="0"/>
    <s v="SDL"/>
    <n v="2022"/>
  </r>
  <r>
    <n v="3"/>
    <s v="PROG00555"/>
    <n v="1"/>
    <s v="Pétalo del Córdoba II"/>
    <x v="0"/>
    <n v="9.99"/>
    <x v="27"/>
    <s v="Chinú Planta 34.5 kV"/>
    <x v="0"/>
    <s v="SDL"/>
    <n v="2022"/>
  </r>
  <r>
    <n v="3"/>
    <s v="PROG00556"/>
    <n v="1"/>
    <s v="Cordobita"/>
    <x v="0"/>
    <n v="9.9"/>
    <x v="27"/>
    <s v="Río Córdoba 13.8 kV"/>
    <x v="0"/>
    <s v="SDL"/>
    <n v="2022"/>
  </r>
  <r>
    <n v="3"/>
    <s v="PROG00561"/>
    <n v="1"/>
    <s v="Los Colorados III"/>
    <x v="0"/>
    <n v="9.9"/>
    <x v="27"/>
    <s v="El Carmen 13.8 kV"/>
    <x v="0"/>
    <s v="SDL"/>
    <n v="2022"/>
  </r>
  <r>
    <n v="3"/>
    <s v="PROG00583"/>
    <n v="1"/>
    <s v="Parque de Generación solar Fotovoltaico Oicatá"/>
    <x v="0"/>
    <n v="9.9"/>
    <x v="27"/>
    <s v="Muiscas 34.5 kV"/>
    <x v="2"/>
    <s v="SDL"/>
    <n v="2022"/>
  </r>
  <r>
    <n v="3"/>
    <s v="PROG00587"/>
    <n v="1"/>
    <s v="Lanceros"/>
    <x v="0"/>
    <n v="9.9"/>
    <x v="27"/>
    <s v="Lanceros 34.5 kV"/>
    <x v="3"/>
    <s v="SDL"/>
    <n v="2022"/>
  </r>
  <r>
    <n v="3"/>
    <s v="PROG00588"/>
    <n v="1"/>
    <s v="Granja Solar San Felipe"/>
    <x v="0"/>
    <n v="9.9"/>
    <x v="27"/>
    <s v="San Felipe 34.5 kV"/>
    <x v="3"/>
    <s v="SDL"/>
    <n v="2022"/>
  </r>
  <r>
    <n v="3"/>
    <s v="PROG00591"/>
    <n v="1"/>
    <s v="Celsia Solar Chicamocha 1"/>
    <x v="0"/>
    <n v="19.899999999999999"/>
    <x v="27"/>
    <s v="Mesa del Sol 115 kV"/>
    <x v="2"/>
    <s v="STR"/>
    <n v="2022"/>
  </r>
  <r>
    <n v="3"/>
    <s v="PROG00592"/>
    <n v="1"/>
    <s v="Celsia Solar Chicamocha 2"/>
    <x v="0"/>
    <n v="19.899999999999999"/>
    <x v="27"/>
    <s v="Mesa del Sol 115 kV"/>
    <x v="2"/>
    <s v="STR"/>
    <n v="2022"/>
  </r>
  <r>
    <n v="3"/>
    <s v="PROG00593"/>
    <n v="1"/>
    <s v="Celsia Solar Chicamocha 3"/>
    <x v="0"/>
    <n v="19.899999999999999"/>
    <x v="27"/>
    <s v="Mesa del Sol 34.5 kV"/>
    <x v="2"/>
    <s v="SDL"/>
    <n v="2022"/>
  </r>
  <r>
    <n v="3"/>
    <s v="PROG00598"/>
    <n v="1"/>
    <s v="Alejandría"/>
    <x v="0"/>
    <n v="9.9"/>
    <x v="27"/>
    <s v="Planeta Rica 34.5 kV"/>
    <x v="0"/>
    <s v="SDL"/>
    <n v="2022"/>
  </r>
  <r>
    <n v="3"/>
    <s v="PROG00604"/>
    <n v="1"/>
    <s v="Bosques Solares de los Llanos 6"/>
    <x v="0"/>
    <n v="79.599999999999994"/>
    <x v="27"/>
    <s v="Santa Helena 115 kV"/>
    <x v="4"/>
    <s v="STR"/>
    <n v="2022"/>
  </r>
  <r>
    <s v="2 , 3"/>
    <s v="PROG00607"/>
    <n v="1"/>
    <s v="Parque Fotovoltaico La Tolua"/>
    <x v="0"/>
    <n v="19.899999999999999"/>
    <x v="27"/>
    <s v="Chinú Planta 34.5 kV"/>
    <x v="0"/>
    <s v="SDL"/>
    <n v="2022"/>
  </r>
  <r>
    <n v="3"/>
    <s v="PROG00611"/>
    <n v="1"/>
    <s v="Solar La Victoria 1"/>
    <x v="0"/>
    <n v="19.899999999999999"/>
    <x v="27"/>
    <s v="Zarzal 34.5 kV"/>
    <x v="3"/>
    <s v="SDL"/>
    <n v="2022"/>
  </r>
  <r>
    <n v="3"/>
    <s v="PROG00613"/>
    <n v="1"/>
    <s v="Solar Bugalagrande"/>
    <x v="0"/>
    <n v="9.9"/>
    <x v="27"/>
    <s v="Andalucia 34.5 kV"/>
    <x v="3"/>
    <s v="SDL"/>
    <n v="2022"/>
  </r>
  <r>
    <n v="3"/>
    <s v="PROG00615"/>
    <n v="1"/>
    <s v="Parque Solar Fotovoltaico Badel I"/>
    <x v="0"/>
    <n v="8.6"/>
    <x v="27"/>
    <s v="Mamonal 13.8 kV"/>
    <x v="0"/>
    <s v="SDL"/>
    <n v="2022"/>
  </r>
  <r>
    <n v="3"/>
    <s v="PROG00619"/>
    <n v="1"/>
    <s v="PCH Caracolí"/>
    <x v="1"/>
    <n v="1.1499999999999999"/>
    <x v="27"/>
    <s v="Caracolí 44 kV"/>
    <x v="1"/>
    <s v="SDL"/>
    <n v="2022"/>
  </r>
  <r>
    <s v="2 , 3"/>
    <s v="PROG00621"/>
    <n v="1"/>
    <s v="Tierra Linda"/>
    <x v="0"/>
    <n v="9.99"/>
    <x v="27"/>
    <s v="Chinú Planta 34.5 kV"/>
    <x v="0"/>
    <s v="SDL"/>
    <n v="2022"/>
  </r>
  <r>
    <n v="3"/>
    <s v="PROG00643"/>
    <n v="1"/>
    <s v="PCH Rio Hondo"/>
    <x v="1"/>
    <n v="19.899999999999999"/>
    <x v="27"/>
    <s v="La Tulia 33 kV"/>
    <x v="3"/>
    <s v="SDL"/>
    <n v="2022"/>
  </r>
  <r>
    <n v="3"/>
    <s v="PROG00676"/>
    <n v="1"/>
    <s v="Solar La Victoria 2"/>
    <x v="0"/>
    <n v="19.899999999999999"/>
    <x v="27"/>
    <s v="Zarzal 34.5 kV"/>
    <x v="3"/>
    <s v="SDL"/>
    <n v="2022"/>
  </r>
  <r>
    <n v="3"/>
    <s v="PROG00687"/>
    <n v="1"/>
    <s v="Macaregua"/>
    <x v="0"/>
    <n v="19.899999999999999"/>
    <x v="27"/>
    <s v="San Gil 34.5 kV"/>
    <x v="2"/>
    <s v="SDL"/>
    <n v="2022"/>
  </r>
  <r>
    <n v="3"/>
    <s v="PROG00692"/>
    <n v="1"/>
    <s v="Milpa Samacá"/>
    <x v="3"/>
    <n v="18"/>
    <x v="27"/>
    <s v="Loma Redonda 34.5 kV"/>
    <x v="2"/>
    <s v="SDL"/>
    <n v="2022"/>
  </r>
  <r>
    <n v="3"/>
    <s v="PROG00756"/>
    <n v="1"/>
    <s v="Los Colorados II"/>
    <x v="0"/>
    <n v="9.9"/>
    <x v="27"/>
    <s v="El Carmen 13.8 kV"/>
    <x v="0"/>
    <s v="SDL"/>
    <n v="2022"/>
  </r>
  <r>
    <n v="3"/>
    <s v="PROG01434"/>
    <n v="1"/>
    <s v="Planta Solar Bochica"/>
    <x v="0"/>
    <n v="19.899999999999999"/>
    <x v="27"/>
    <s v="Rio Chiquito 34.5 kV"/>
    <x v="2"/>
    <s v="SDL"/>
    <n v="2022"/>
  </r>
  <r>
    <n v="3"/>
    <s v="PROG01699"/>
    <n v="1"/>
    <s v="Sáchica"/>
    <x v="0"/>
    <n v="9.9"/>
    <x v="27"/>
    <s v="Alto Ricaurte 34.5 kV"/>
    <x v="2"/>
    <s v="SDL"/>
    <n v="2022"/>
  </r>
  <r>
    <n v="3"/>
    <s v="PROG01765"/>
    <n v="1"/>
    <s v="Zapatoca"/>
    <x v="0"/>
    <n v="15.5"/>
    <x v="27"/>
    <s v="Zapataoca 34,5 kV"/>
    <x v="2"/>
    <s v="SDL"/>
    <n v="2022"/>
  </r>
  <r>
    <n v="3"/>
    <s v="PROG01913"/>
    <n v="1"/>
    <s v="PCH Piendamó 3 MW"/>
    <x v="1"/>
    <n v="3"/>
    <x v="27"/>
    <s v="Piendamó 13.2 kV"/>
    <x v="3"/>
    <s v="SDL"/>
    <n v="2022"/>
  </r>
  <r>
    <n v="3"/>
    <s v="PROG02741"/>
    <n v="1"/>
    <s v="Mata Redonda"/>
    <x v="0"/>
    <n v="25"/>
    <x v="27"/>
    <s v="Bavaria 115 kV"/>
    <x v="2"/>
    <s v="STR"/>
    <n v="2022"/>
  </r>
  <r>
    <n v="3"/>
    <s v="PROG00519"/>
    <n v="1"/>
    <s v="La Filigrana"/>
    <x v="0"/>
    <n v="9.9"/>
    <x v="27"/>
    <s v="Mompox 34.5 kV"/>
    <x v="0"/>
    <s v="SDL"/>
    <n v="2022"/>
  </r>
  <r>
    <s v="1 , 3"/>
    <s v="PROG00114"/>
    <n v="3"/>
    <s v="Etapa 3: Unidad 3 Ituango"/>
    <x v="1"/>
    <n v="300"/>
    <x v="28"/>
    <s v="Antioquia 500 kV"/>
    <x v="1"/>
    <s v="STN"/>
    <n v="2023"/>
  </r>
  <r>
    <s v="1 , 3"/>
    <s v="PROG00520"/>
    <n v="1"/>
    <s v="Etapa 1: Guayepo"/>
    <x v="0"/>
    <n v="200"/>
    <x v="29"/>
    <s v="Sabanalarga 500 kV"/>
    <x v="0"/>
    <s v="STN"/>
    <n v="2023"/>
  </r>
  <r>
    <n v="3"/>
    <s v="PROG00507"/>
    <n v="1"/>
    <s v="Parque Solar Los Morrosquillos I "/>
    <x v="0"/>
    <n v="19.5"/>
    <x v="30"/>
    <s v="Toluviejo 110 kV"/>
    <x v="0"/>
    <s v="STR"/>
    <n v="2023"/>
  </r>
  <r>
    <n v="3"/>
    <s v="PROG00107"/>
    <n v="1"/>
    <s v="Prosperidad"/>
    <x v="0"/>
    <n v="19.5"/>
    <x v="30"/>
    <s v="Salamina 34.5 kV"/>
    <x v="0"/>
    <s v="SDL"/>
    <n v="2023"/>
  </r>
  <r>
    <n v="3"/>
    <s v="PROG00508"/>
    <n v="1"/>
    <s v="Parque Solar Los Morrosquillos II"/>
    <x v="0"/>
    <n v="19.5"/>
    <x v="30"/>
    <s v="Toluviejo 110 kV"/>
    <x v="0"/>
    <s v="STR"/>
    <n v="2023"/>
  </r>
  <r>
    <s v="1 , 3"/>
    <s v="PROG00532"/>
    <n v="1"/>
    <s v="Pubenza PSR2"/>
    <x v="0"/>
    <n v="50"/>
    <x v="30"/>
    <s v="Barzalosa 115 kV"/>
    <x v="4"/>
    <s v="STR"/>
    <n v="2023"/>
  </r>
  <r>
    <n v="3"/>
    <s v="PROG00503"/>
    <n v="1"/>
    <s v="Paipa I "/>
    <x v="0"/>
    <n v="88"/>
    <x v="31"/>
    <s v="Paipa 115 kV"/>
    <x v="2"/>
    <s v="STR"/>
    <n v="2023"/>
  </r>
  <r>
    <n v="3"/>
    <s v="PROG00504"/>
    <n v="1"/>
    <s v="Paipa II "/>
    <x v="0"/>
    <n v="72"/>
    <x v="31"/>
    <s v="Paipa 115 kV"/>
    <x v="2"/>
    <s v="STR"/>
    <n v="2023"/>
  </r>
  <r>
    <s v="1 , 3"/>
    <s v="PROG00531"/>
    <n v="1"/>
    <s v="El Campano"/>
    <x v="0"/>
    <n v="99"/>
    <x v="31"/>
    <s v="Chinú 220 kV"/>
    <x v="0"/>
    <s v="STN"/>
    <n v="2023"/>
  </r>
  <r>
    <n v="3"/>
    <s v="PROG00599"/>
    <n v="1"/>
    <s v="Parque Eólico El Carreto"/>
    <x v="2"/>
    <n v="10"/>
    <x v="31"/>
    <s v="Santa Verónica 34.5 kV"/>
    <x v="0"/>
    <s v="SDL"/>
    <n v="2023"/>
  </r>
  <r>
    <n v="3"/>
    <s v="PROG00609"/>
    <n v="1"/>
    <s v="Eólico Costa Atlántica"/>
    <x v="2"/>
    <n v="168"/>
    <x v="31"/>
    <s v="Caracolí­ 220 kV"/>
    <x v="0"/>
    <s v="STN"/>
    <n v="2023"/>
  </r>
  <r>
    <n v="3"/>
    <s v="PROG01983"/>
    <n v="1"/>
    <s v="Suarez"/>
    <x v="0"/>
    <n v="8"/>
    <x v="31"/>
    <s v="Suarez 34.5 kV"/>
    <x v="3"/>
    <s v="SDL"/>
    <n v="2023"/>
  </r>
  <r>
    <n v="3"/>
    <s v="PROG00460"/>
    <n v="1"/>
    <s v="Bosques Solares de Bolivar 500"/>
    <x v="0"/>
    <n v="19.899999999999999"/>
    <x v="32"/>
    <s v="Sabanalarga 34.5 kV"/>
    <x v="0"/>
    <s v="SDL"/>
    <n v="2023"/>
  </r>
  <r>
    <n v="3"/>
    <s v="PROG00522"/>
    <n v="1"/>
    <s v="Bosques Solares de Bolivar 503"/>
    <x v="0"/>
    <n v="19.899999999999999"/>
    <x v="32"/>
    <s v="Sabanalarga 110 kV"/>
    <x v="0"/>
    <s v="STR"/>
    <n v="2023"/>
  </r>
  <r>
    <n v="3"/>
    <s v="PROG00523"/>
    <n v="1"/>
    <s v="Bosques Solares de Bolivar 504"/>
    <x v="0"/>
    <n v="19.899999999999999"/>
    <x v="32"/>
    <s v="Sabanalarga 110 kV"/>
    <x v="0"/>
    <s v="STR"/>
    <n v="2023"/>
  </r>
  <r>
    <n v="3"/>
    <s v="PROG01608"/>
    <n v="1"/>
    <s v="Bosques Solares de Bolivar 501"/>
    <x v="0"/>
    <n v="19.899999999999999"/>
    <x v="32"/>
    <s v="Sabanalarga 34.5 kV"/>
    <x v="0"/>
    <s v="SDL"/>
    <n v="2023"/>
  </r>
  <r>
    <n v="3"/>
    <s v="PROG01610"/>
    <n v="1"/>
    <s v="Bosques Solares de Bolivar 502"/>
    <x v="0"/>
    <n v="19.899999999999999"/>
    <x v="32"/>
    <s v="Sabanalarga 34.5 kV"/>
    <x v="0"/>
    <s v="SDL"/>
    <n v="2023"/>
  </r>
  <r>
    <s v="1 , 3"/>
    <s v="PROG01472"/>
    <n v="1"/>
    <s v="Parque Solar Urra"/>
    <x v="0"/>
    <n v="19.899999999999999"/>
    <x v="33"/>
    <s v="Urrá 110 kV"/>
    <x v="0"/>
    <s v="STR"/>
    <n v="2023"/>
  </r>
  <r>
    <s v="1 , 3"/>
    <s v="PROG00520"/>
    <n v="2"/>
    <s v="Etapa 2: Guayepo"/>
    <x v="0"/>
    <n v="200"/>
    <x v="34"/>
    <s v="Sabanalarga 500 kV"/>
    <x v="0"/>
    <s v="STN"/>
    <n v="2023"/>
  </r>
  <r>
    <s v="1 , 3"/>
    <s v="PROG00114"/>
    <n v="4"/>
    <s v="Etapa 4: Unidad 4 Ituango"/>
    <x v="1"/>
    <n v="300"/>
    <x v="35"/>
    <s v="Antioquia 500 kV"/>
    <x v="1"/>
    <s v="STN"/>
    <n v="2023"/>
  </r>
  <r>
    <n v="3"/>
    <s v="PROG00517"/>
    <n v="1"/>
    <s v="El Colibrí"/>
    <x v="0"/>
    <n v="19.899999999999999"/>
    <x v="36"/>
    <s v="Juan Mina 34.5 kV"/>
    <x v="0"/>
    <s v="SDL"/>
    <n v="2023"/>
  </r>
  <r>
    <n v="3"/>
    <s v="PROG02435"/>
    <n v="1"/>
    <s v="Parque Solar Toluviejo de 150 MW"/>
    <x v="0"/>
    <n v="150"/>
    <x v="37"/>
    <s v="Toluviejo 220 kV"/>
    <x v="0"/>
    <s v="STN"/>
    <n v="2023"/>
  </r>
  <r>
    <n v="3"/>
    <s v="PROG03050"/>
    <n v="1"/>
    <s v="Jacob Toluviejo"/>
    <x v="0"/>
    <n v="9.9"/>
    <x v="37"/>
    <s v="Toluviejo 34.5 kV"/>
    <x v="0"/>
    <s v="SDL"/>
    <n v="2023"/>
  </r>
  <r>
    <s v="1 , 2 , 3"/>
    <s v="PROG00543"/>
    <n v="1"/>
    <s v="Alpha"/>
    <x v="2"/>
    <n v="212"/>
    <x v="38"/>
    <s v="Cuestecitas 500 kV"/>
    <x v="0"/>
    <s v="STN"/>
    <n v="2023"/>
  </r>
  <r>
    <s v="1 , 2 , 3"/>
    <s v="PROG00596"/>
    <n v="1"/>
    <s v="Beta"/>
    <x v="2"/>
    <n v="280"/>
    <x v="38"/>
    <s v="Cuestecitas 500 kV"/>
    <x v="0"/>
    <s v="STN"/>
    <n v="2023"/>
  </r>
  <r>
    <n v="3"/>
    <s v="PROG03552"/>
    <n v="1"/>
    <s v="Bosques Solares de los Llanos 7"/>
    <x v="0"/>
    <n v="99.9"/>
    <x v="39"/>
    <s v="Suria 230 kV"/>
    <x v="4"/>
    <s v="STN"/>
    <n v="2023"/>
  </r>
  <r>
    <n v="3"/>
    <s v="PROG00362"/>
    <n v="1"/>
    <s v="PCH Hidronare (H)"/>
    <x v="1"/>
    <n v="19.899999999999999"/>
    <x v="40"/>
    <s v="Playas 44 kV"/>
    <x v="1"/>
    <s v="SDL"/>
    <n v="2023"/>
  </r>
  <r>
    <s v="1 , 3"/>
    <s v="PROG00486"/>
    <n v="1"/>
    <s v="Camelias "/>
    <x v="2"/>
    <n v="250"/>
    <x v="40"/>
    <s v="Cuestecitas 500 kV"/>
    <x v="0"/>
    <s v="STN"/>
    <n v="2023"/>
  </r>
  <r>
    <n v="3"/>
    <s v="PROG00489"/>
    <n v="1"/>
    <s v="Pétalo del Cesar"/>
    <x v="0"/>
    <n v="9.9"/>
    <x v="40"/>
    <s v="Chiriguaná 13.8 kV"/>
    <x v="0"/>
    <s v="SDL"/>
    <n v="2023"/>
  </r>
  <r>
    <n v="3"/>
    <s v="PROG00511"/>
    <n v="1"/>
    <s v="Parque Solar Fotovoltaico Baranoa "/>
    <x v="0"/>
    <n v="19.899999999999999"/>
    <x v="40"/>
    <s v="Baranoa 110 kV"/>
    <x v="0"/>
    <s v="STR"/>
    <n v="2023"/>
  </r>
  <r>
    <n v="3"/>
    <s v="PROG00521"/>
    <n v="1"/>
    <s v="Solar Sabanalarga"/>
    <x v="0"/>
    <n v="200"/>
    <x v="40"/>
    <s v="Sabanalarga 500 kV"/>
    <x v="0"/>
    <s v="STN"/>
    <n v="2023"/>
  </r>
  <r>
    <n v="3"/>
    <s v="PROG00525"/>
    <n v="1"/>
    <s v="Atlántico Photovoltaic"/>
    <x v="0"/>
    <n v="199.5"/>
    <x v="40"/>
    <s v="Sabanalarga 500 kV"/>
    <x v="0"/>
    <s v="STN"/>
    <n v="2023"/>
  </r>
  <r>
    <s v="1 , 3"/>
    <s v="PROG00537"/>
    <n v="1"/>
    <s v="Acacias 2"/>
    <x v="2"/>
    <n v="80"/>
    <x v="40"/>
    <s v="Cuestecitas 110 kV"/>
    <x v="0"/>
    <s v="STR"/>
    <n v="2023"/>
  </r>
  <r>
    <s v="1 , 3"/>
    <s v="PROG00584"/>
    <n v="1"/>
    <s v="Nabusimake"/>
    <x v="0"/>
    <n v="99.9"/>
    <x v="40"/>
    <s v="Fundación 110 kV"/>
    <x v="0"/>
    <s v="STR"/>
    <n v="2023"/>
  </r>
  <r>
    <n v="3"/>
    <s v="PROG00586"/>
    <n v="1"/>
    <s v="Planta Fotovoltaica Flandes"/>
    <x v="0"/>
    <n v="19.899999999999999"/>
    <x v="40"/>
    <s v="Flandes 34.5 kV"/>
    <x v="3"/>
    <s v="SDL"/>
    <n v="2023"/>
  </r>
  <r>
    <n v="3"/>
    <s v="PROG00606"/>
    <n v="1"/>
    <s v="Pétalo del Sucre"/>
    <x v="0"/>
    <n v="9.99"/>
    <x v="40"/>
    <s v="Coveñas 34.5 kV"/>
    <x v="0"/>
    <s v="SDL"/>
    <n v="2023"/>
  </r>
  <r>
    <n v="3"/>
    <s v="PROG00608"/>
    <n v="1"/>
    <s v="Yuma"/>
    <x v="0"/>
    <n v="9.9"/>
    <x v="40"/>
    <s v="Flandes 34.5 kV"/>
    <x v="3"/>
    <s v="SDL"/>
    <n v="2023"/>
  </r>
  <r>
    <n v="3"/>
    <s v="PROG00610"/>
    <n v="1"/>
    <s v="Proyecto Solar Pétalo de Cesar II"/>
    <x v="0"/>
    <n v="19.899999999999999"/>
    <x v="40"/>
    <s v="San Alberto 34.5 kV"/>
    <x v="2"/>
    <s v="SDL"/>
    <n v="2023"/>
  </r>
  <r>
    <n v="3"/>
    <s v="PROG00616"/>
    <n v="1"/>
    <s v="Parque Fotovoltaico Shangrila"/>
    <x v="0"/>
    <n v="160"/>
    <x v="40"/>
    <s v="Ibagué (Mirolindo) 230 kV"/>
    <x v="3"/>
    <s v="STN"/>
    <n v="2023"/>
  </r>
  <r>
    <n v="3"/>
    <s v="PROG00653"/>
    <n v="1"/>
    <s v="Pétalo del Magdalena I"/>
    <x v="0"/>
    <n v="9.9"/>
    <x v="40"/>
    <s v="Zawady 13.8 kV"/>
    <x v="0"/>
    <s v="SDL"/>
    <n v="2023"/>
  </r>
  <r>
    <n v="3"/>
    <s v="PROG00685"/>
    <n v="1"/>
    <s v="Puerto Wilches"/>
    <x v="0"/>
    <n v="15"/>
    <x v="40"/>
    <s v="Puerto Wilches 34.5 kV"/>
    <x v="2"/>
    <s v="SDL"/>
    <n v="2023"/>
  </r>
  <r>
    <n v="3"/>
    <s v="PROG01034"/>
    <n v="1"/>
    <s v="Solar Escobal 1"/>
    <x v="0"/>
    <n v="19.899999999999999"/>
    <x v="40"/>
    <s v="Mirolindo 34.5 kV"/>
    <x v="3"/>
    <s v="SDL"/>
    <n v="2023"/>
  </r>
  <r>
    <n v="3"/>
    <s v="PROG01037"/>
    <n v="1"/>
    <s v="Solar Escobal 2"/>
    <x v="0"/>
    <n v="19.899999999999999"/>
    <x v="40"/>
    <s v="Mirolindo 115 kV"/>
    <x v="3"/>
    <s v="STR"/>
    <n v="2023"/>
  </r>
  <r>
    <n v="3"/>
    <s v="PROG01039"/>
    <n v="1"/>
    <s v="Solar Escobal 3"/>
    <x v="0"/>
    <n v="19.899999999999999"/>
    <x v="40"/>
    <s v="Mirolindo 115 kV"/>
    <x v="3"/>
    <s v="STR"/>
    <n v="2023"/>
  </r>
  <r>
    <n v="3"/>
    <s v="PROG01041"/>
    <n v="1"/>
    <s v="Solar Escobal 4"/>
    <x v="0"/>
    <n v="19.899999999999999"/>
    <x v="40"/>
    <s v="Picaleña 34.5 kV"/>
    <x v="3"/>
    <s v="SDL"/>
    <n v="2023"/>
  </r>
  <r>
    <n v="3"/>
    <s v="PROG01043"/>
    <n v="1"/>
    <s v="Planta fotovoltaica Dulima"/>
    <x v="0"/>
    <n v="19.899999999999999"/>
    <x v="40"/>
    <s v="Flandes 34.5 kV"/>
    <x v="3"/>
    <s v="SDL"/>
    <n v="2023"/>
  </r>
  <r>
    <n v="3"/>
    <s v="PROG01045"/>
    <n v="1"/>
    <s v="Solar Escobal 5"/>
    <x v="0"/>
    <n v="19.899999999999999"/>
    <x v="40"/>
    <s v="Salado 34.5 kV"/>
    <x v="3"/>
    <s v="SDL"/>
    <n v="2023"/>
  </r>
  <r>
    <n v="3"/>
    <s v="PROG01376"/>
    <n v="1"/>
    <s v="Parque Fotovoltaico El Tropezón 9.9 MW(S)"/>
    <x v="0"/>
    <n v="9.99"/>
    <x v="40"/>
    <s v="San Martín 34.5 kV"/>
    <x v="0"/>
    <s v="SDL"/>
    <n v="2023"/>
  </r>
  <r>
    <n v="3"/>
    <s v="PROG01383"/>
    <n v="1"/>
    <s v="Parque Fotovoltaico Dinamarca 9.9 MW (S)"/>
    <x v="0"/>
    <n v="9.99"/>
    <x v="40"/>
    <s v="San Juan de Arama 34.5 kV"/>
    <x v="0"/>
    <s v="SDL"/>
    <n v="2023"/>
  </r>
  <r>
    <n v="3"/>
    <s v="PROG01385"/>
    <n v="1"/>
    <s v="Fotovoltaico Versalles 9.9 MW (S)"/>
    <x v="0"/>
    <n v="9.99"/>
    <x v="40"/>
    <s v="San Juan de Arama 34.5 kV"/>
    <x v="0"/>
    <s v="SDL"/>
    <n v="2023"/>
  </r>
  <r>
    <n v="3"/>
    <s v="PROG01395"/>
    <n v="1"/>
    <s v="Parque Solar Andrómeda"/>
    <x v="0"/>
    <n v="100"/>
    <x v="40"/>
    <s v="Toluviejo 220 kV"/>
    <x v="0"/>
    <s v="STN"/>
    <n v="2023"/>
  </r>
  <r>
    <n v="3"/>
    <s v="PROG01413"/>
    <n v="1"/>
    <s v="Parque Solar Fotovoltaico Gualanday"/>
    <x v="0"/>
    <n v="19.899999999999999"/>
    <x v="40"/>
    <s v="Gualanday 34.5 kV"/>
    <x v="3"/>
    <s v="SDL"/>
    <n v="2023"/>
  </r>
  <r>
    <n v="3"/>
    <s v="PROG01426"/>
    <n v="1"/>
    <s v="Parque Solar Fotovoltaico Sincerín"/>
    <x v="0"/>
    <n v="9.9"/>
    <x v="40"/>
    <s v="Gambote 34.5 kV"/>
    <x v="0"/>
    <s v="SDL"/>
    <n v="2023"/>
  </r>
  <r>
    <n v="3"/>
    <s v="PROG01545"/>
    <n v="1"/>
    <s v="Alma Solar 2"/>
    <x v="0"/>
    <n v="9.8000000000000007"/>
    <x v="40"/>
    <s v="Zona Industrial-Caracol 34.5 kV"/>
    <x v="2"/>
    <s v="SDL"/>
    <n v="2023"/>
  </r>
  <r>
    <n v="3"/>
    <s v="PROG01668"/>
    <n v="1"/>
    <s v="Planta Solar Las Marías"/>
    <x v="0"/>
    <n v="99.5"/>
    <x v="40"/>
    <s v="El Zaque 115 kV"/>
    <x v="3"/>
    <s v="STR"/>
    <n v="2023"/>
  </r>
  <r>
    <n v="3"/>
    <s v="PROG01910"/>
    <n v="1"/>
    <s v="Chinú"/>
    <x v="0"/>
    <n v="350"/>
    <x v="40"/>
    <s v="Chinú 500 kV"/>
    <x v="0"/>
    <s v="STN"/>
    <n v="2023"/>
  </r>
  <r>
    <n v="3"/>
    <s v="PROG02136"/>
    <n v="1"/>
    <s v="Barranquita"/>
    <x v="0"/>
    <n v="9.9"/>
    <x v="40"/>
    <s v="Barranquita 34.5 kV"/>
    <x v="2"/>
    <s v="SDL"/>
    <n v="2023"/>
  </r>
  <r>
    <n v="3"/>
    <s v="PROG03041"/>
    <n v="1"/>
    <s v="La Mena"/>
    <x v="0"/>
    <n v="9.9"/>
    <x v="40"/>
    <s v="Surimena 34.5 kV"/>
    <x v="4"/>
    <s v="SDL"/>
    <n v="2023"/>
  </r>
  <r>
    <n v="3"/>
    <s v="PROG03250"/>
    <n v="1"/>
    <s v="La Pradera"/>
    <x v="0"/>
    <n v="40"/>
    <x v="40"/>
    <s v="San Alberto 115 kV"/>
    <x v="2"/>
    <s v="STR"/>
    <n v="2023"/>
  </r>
  <r>
    <s v="1 , 3"/>
    <s v="PROG03532"/>
    <n v="1"/>
    <s v="Parque Fotovoltaico Sunnorte"/>
    <x v="0"/>
    <n v="35"/>
    <x v="40"/>
    <s v="Ocaña 115 kV"/>
    <x v="2"/>
    <s v="STR"/>
    <n v="2023"/>
  </r>
  <r>
    <n v="3"/>
    <s v="PROG03691"/>
    <n v="1"/>
    <s v="Parque Fotovoltaico El Piojo I"/>
    <x v="0"/>
    <n v="9.9"/>
    <x v="41"/>
    <s v="Gualanday 34.5 kV"/>
    <x v="3"/>
    <s v="SDL"/>
    <n v="2023"/>
  </r>
  <r>
    <n v="3"/>
    <s v="PROG03694"/>
    <n v="1"/>
    <s v="Parque Fotovoltaico El Piojo II"/>
    <x v="0"/>
    <n v="9.9"/>
    <x v="41"/>
    <s v="Gualanday 34.5 kV"/>
    <x v="3"/>
    <s v="SDL"/>
    <n v="2023"/>
  </r>
  <r>
    <n v="3"/>
    <s v="PROG03696"/>
    <n v="1"/>
    <s v="Parque Fotovoltaico El Piojo III"/>
    <x v="0"/>
    <n v="9.9"/>
    <x v="41"/>
    <s v="Gualanday 34.5 kV"/>
    <x v="3"/>
    <s v="SDL"/>
    <n v="2023"/>
  </r>
  <r>
    <n v="3"/>
    <s v="PROG03943"/>
    <n v="1"/>
    <s v="Numbana"/>
    <x v="0"/>
    <n v="9.9"/>
    <x v="41"/>
    <s v="Guamo 34.5 kV"/>
    <x v="3"/>
    <s v="SDL"/>
    <n v="2023"/>
  </r>
  <r>
    <n v="3"/>
    <s v="PROG03945"/>
    <n v="1"/>
    <s v="El Guamo"/>
    <x v="0"/>
    <n v="9"/>
    <x v="41"/>
    <s v="Guamo 34.5 kV"/>
    <x v="3"/>
    <s v="SDL"/>
    <n v="2023"/>
  </r>
  <r>
    <n v="3"/>
    <s v="PROG01975"/>
    <n v="1"/>
    <s v="ALTO OVEJAS"/>
    <x v="1"/>
    <n v="9"/>
    <x v="42"/>
    <s v="Pescador 34,5 kV"/>
    <x v="3"/>
    <s v="SDL"/>
    <n v="2024"/>
  </r>
  <r>
    <n v="3"/>
    <s v="PROG04270"/>
    <n v="1"/>
    <s v="Villanueva"/>
    <x v="3"/>
    <n v="25"/>
    <x v="43"/>
    <s v="Aguaclara 115 kV"/>
    <x v="2"/>
    <s v="STR"/>
    <n v="2024"/>
  </r>
  <r>
    <n v="3"/>
    <s v="PROG03720"/>
    <n v="1"/>
    <s v="La Florida"/>
    <x v="1"/>
    <n v="3.2"/>
    <x v="44"/>
    <s v="Peralonso 13.2 kV"/>
    <x v="3"/>
    <s v="SDL"/>
    <n v="2024"/>
  </r>
  <r>
    <n v="3"/>
    <s v="PROG03977"/>
    <n v="1"/>
    <s v="Ligustro I"/>
    <x v="0"/>
    <n v="99.9"/>
    <x v="45"/>
    <s v="Sahagún 500 kV"/>
    <x v="0"/>
    <s v="STN"/>
    <n v="2024"/>
  </r>
  <r>
    <n v="3"/>
    <s v="PROG00509"/>
    <n v="1"/>
    <s v="La Cayena"/>
    <x v="0"/>
    <n v="19.899999999999999"/>
    <x v="46"/>
    <s v="Sincé 110 kV"/>
    <x v="0"/>
    <s v="STR"/>
    <n v="2024"/>
  </r>
  <r>
    <n v="3"/>
    <s v="PROG03974"/>
    <n v="1"/>
    <s v="Ligustro II"/>
    <x v="0"/>
    <n v="99.9"/>
    <x v="47"/>
    <s v="Sahagún 500 kV"/>
    <x v="0"/>
    <s v="STN"/>
    <n v="2024"/>
  </r>
  <r>
    <n v="3"/>
    <s v="PROG00396"/>
    <n v="1"/>
    <s v="Irraipa "/>
    <x v="2"/>
    <n v="99"/>
    <x v="48"/>
    <s v="Colectora 1 500 kV"/>
    <x v="0"/>
    <s v="STN"/>
    <n v="2024"/>
  </r>
  <r>
    <s v="1 , 3"/>
    <s v="PROG00397"/>
    <n v="1"/>
    <s v="Kuisa Tumawind "/>
    <x v="2"/>
    <n v="200"/>
    <x v="48"/>
    <s v="Colectora 1 500 kV"/>
    <x v="0"/>
    <s v="STN"/>
    <n v="2024"/>
  </r>
  <r>
    <n v="3"/>
    <s v="PROG00398"/>
    <n v="1"/>
    <s v="E0200i (Ipapure) "/>
    <x v="2"/>
    <n v="201"/>
    <x v="48"/>
    <s v="Colectora 1 500 kV"/>
    <x v="0"/>
    <s v="STN"/>
    <n v="2024"/>
  </r>
  <r>
    <s v="1 , 3"/>
    <s v="PROG00399"/>
    <n v="1"/>
    <s v="Apotolorru "/>
    <x v="2"/>
    <n v="75"/>
    <x v="48"/>
    <s v="Colectora 1 500 kV"/>
    <x v="0"/>
    <s v="STN"/>
    <n v="2024"/>
  </r>
  <r>
    <s v="1 , 3"/>
    <s v="PROG00400"/>
    <n v="1"/>
    <s v="Urraichi Chemesky "/>
    <x v="2"/>
    <n v="100"/>
    <x v="48"/>
    <s v="Colectora 1 500 kV"/>
    <x v="0"/>
    <s v="STN"/>
    <n v="2024"/>
  </r>
  <r>
    <s v="1 , 3"/>
    <s v="PROG00401"/>
    <n v="1"/>
    <s v="Casa Eléctrica "/>
    <x v="2"/>
    <n v="180"/>
    <x v="48"/>
    <s v="Colectora 1 500 kV"/>
    <x v="0"/>
    <s v="STN"/>
    <n v="2024"/>
  </r>
  <r>
    <n v="3"/>
    <s v="PROG00402"/>
    <n v="1"/>
    <s v="Carrizal "/>
    <x v="2"/>
    <n v="195"/>
    <x v="48"/>
    <s v="Colectora 1 500 kV"/>
    <x v="0"/>
    <s v="STN"/>
    <n v="2024"/>
  </r>
  <r>
    <n v="3"/>
    <s v="PROG00666"/>
    <n v="1"/>
    <s v="Parque Solar Atlántico IV"/>
    <x v="0"/>
    <n v="19.899999999999999"/>
    <x v="49"/>
    <s v="Calamar 66 kV"/>
    <x v="0"/>
    <s v="STR"/>
    <n v="2024"/>
  </r>
  <r>
    <n v="3"/>
    <s v="PROG00138"/>
    <n v="1"/>
    <s v="Planta Hidráulica Sirgua"/>
    <x v="1"/>
    <n v="10"/>
    <x v="50"/>
    <s v="Sonsón 110 kV"/>
    <x v="1"/>
    <s v="STR"/>
    <n v="2024"/>
  </r>
  <r>
    <n v="3"/>
    <s v="PROG00394"/>
    <n v="1"/>
    <s v="PCH Conde "/>
    <x v="1"/>
    <n v="3.52"/>
    <x v="50"/>
    <s v="Valparaíso 13.2 kV"/>
    <x v="1"/>
    <s v="SDL"/>
    <n v="2024"/>
  </r>
  <r>
    <n v="3"/>
    <s v="PROG00407"/>
    <n v="1"/>
    <s v="Río Mulatos 1 "/>
    <x v="1"/>
    <n v="9.23"/>
    <x v="50"/>
    <s v="Bolombolo 44 kV"/>
    <x v="1"/>
    <s v="SDL"/>
    <n v="2024"/>
  </r>
  <r>
    <n v="3"/>
    <s v="PROG00499"/>
    <n v="1"/>
    <s v="Parque Solar Fotovoltaico Wimke "/>
    <x v="0"/>
    <n v="76"/>
    <x v="50"/>
    <s v="San Juan 220 kV"/>
    <x v="0"/>
    <s v="STN"/>
    <n v="2024"/>
  </r>
  <r>
    <n v="3"/>
    <s v="PROG00518"/>
    <n v="1"/>
    <s v="Atlántico I"/>
    <x v="0"/>
    <n v="30"/>
    <x v="50"/>
    <s v="Juan Mina 110 kV"/>
    <x v="0"/>
    <s v="STR"/>
    <n v="2024"/>
  </r>
  <r>
    <n v="3"/>
    <s v="PROG00539"/>
    <n v="1"/>
    <s v="Yariguíes"/>
    <x v="0"/>
    <n v="200"/>
    <x v="50"/>
    <s v="Sogamoso 220 kV"/>
    <x v="2"/>
    <s v="STN"/>
    <n v="2024"/>
  </r>
  <r>
    <n v="3"/>
    <s v="PROG00540"/>
    <n v="1"/>
    <s v="Andes Solares "/>
    <x v="0"/>
    <n v="85"/>
    <x v="50"/>
    <s v="Sogamoso 220 kV"/>
    <x v="2"/>
    <s v="STN"/>
    <n v="2024"/>
  </r>
  <r>
    <n v="3"/>
    <s v="PROG01548"/>
    <n v="1"/>
    <s v="PV Sahagún 400 MW"/>
    <x v="0"/>
    <n v="400"/>
    <x v="50"/>
    <s v="Sahagún 500 kV"/>
    <x v="0"/>
    <s v="STN"/>
    <n v="2024"/>
  </r>
  <r>
    <n v="3"/>
    <s v="PROG01921"/>
    <n v="1"/>
    <s v="El Roble"/>
    <x v="0"/>
    <n v="19.5"/>
    <x v="50"/>
    <s v="Chinu 110 kV"/>
    <x v="0"/>
    <s v="STR"/>
    <n v="2024"/>
  </r>
  <r>
    <s v="1 , 3"/>
    <s v="PROG02720"/>
    <n v="1"/>
    <s v="Solar Escobal 6"/>
    <x v="0"/>
    <n v="99"/>
    <x v="50"/>
    <s v="Salado 115 kV"/>
    <x v="3"/>
    <s v="STR"/>
    <n v="2024"/>
  </r>
  <r>
    <s v="1 , 3"/>
    <s v="PROG03372"/>
    <n v="1"/>
    <s v="Parque Solar Fotovoltaico Manglares"/>
    <x v="0"/>
    <n v="99.9"/>
    <x v="50"/>
    <s v="Urabá 110 kV"/>
    <x v="1"/>
    <s v="STR"/>
    <n v="2024"/>
  </r>
  <r>
    <n v="3"/>
    <s v="PROG03971"/>
    <n v="1"/>
    <s v="Tangara"/>
    <x v="0"/>
    <n v="99.9"/>
    <x v="51"/>
    <s v="Sahagún 500 kV"/>
    <x v="0"/>
    <s v="STN"/>
    <n v="2024"/>
  </r>
  <r>
    <n v="3"/>
    <s v="PROG00594"/>
    <n v="1"/>
    <s v="Celsia Solar Chicamocha 4"/>
    <x v="0"/>
    <n v="19.899999999999999"/>
    <x v="52"/>
    <s v="Mesa del Sol 115 kV"/>
    <x v="2"/>
    <s v="STR"/>
    <n v="2025"/>
  </r>
  <r>
    <n v="3"/>
    <s v="PROG00739"/>
    <n v="1"/>
    <s v="Nare"/>
    <x v="1"/>
    <n v="19.8"/>
    <x v="53"/>
    <s v="Guatape 1 110 kV"/>
    <x v="1"/>
    <s v="STR"/>
    <n v="2025"/>
  </r>
  <r>
    <n v="3"/>
    <s v="PROG01458"/>
    <n v="1"/>
    <s v="Rio Verde"/>
    <x v="1"/>
    <n v="9.9"/>
    <x v="53"/>
    <s v="Lagunas 44 kV"/>
    <x v="1"/>
    <s v="SDL"/>
    <n v="2025"/>
  </r>
  <r>
    <n v="3"/>
    <s v="PROG01999"/>
    <n v="1"/>
    <s v="Aguaclara"/>
    <x v="0"/>
    <n v="80"/>
    <x v="53"/>
    <s v="Aguaclara 115 kV"/>
    <x v="2"/>
    <s v="STR"/>
    <n v="2025"/>
  </r>
  <r>
    <n v="3"/>
    <s v="PROG02329"/>
    <n v="1"/>
    <s v="Santa Rosa"/>
    <x v="1"/>
    <n v="20"/>
    <x v="54"/>
    <s v="Suaita 115 kV"/>
    <x v="2"/>
    <s v="STR"/>
    <n v="2025"/>
  </r>
  <r>
    <n v="3"/>
    <s v="PROG00403"/>
    <n v="1"/>
    <s v="PCH Aures Alto "/>
    <x v="1"/>
    <n v="19.899999999999999"/>
    <x v="55"/>
    <s v="Sonsón 110 kV"/>
    <x v="1"/>
    <s v="STR"/>
    <n v="2025"/>
  </r>
  <r>
    <n v="3"/>
    <s v="PROG00547"/>
    <n v="1"/>
    <s v="PCH Penderisco I"/>
    <x v="1"/>
    <n v="19.899999999999999"/>
    <x v="55"/>
    <s v="Caicedo 44 kV"/>
    <x v="1"/>
    <s v="SDL"/>
    <n v="2025"/>
  </r>
  <r>
    <n v="3"/>
    <s v="PROG00646"/>
    <n v="1"/>
    <s v="Planta Solar Sabana de Torres"/>
    <x v="0"/>
    <n v="15"/>
    <x v="55"/>
    <s v="Sabana de Torres 34.5 kV"/>
    <x v="2"/>
    <s v="SDL"/>
    <n v="2025"/>
  </r>
  <r>
    <n v="3"/>
    <s v="PROG02106"/>
    <n v="1"/>
    <s v="Barzalosa"/>
    <x v="0"/>
    <n v="100"/>
    <x v="55"/>
    <s v="Barzalosa 115 kV"/>
    <x v="4"/>
    <s v="STR"/>
    <n v="2025"/>
  </r>
  <r>
    <n v="3"/>
    <s v="PROG02384"/>
    <n v="1"/>
    <s v="ACSA SOLAR"/>
    <x v="0"/>
    <n v="9.8000000000000007"/>
    <x v="55"/>
    <s v="CSIR34 (Perteneciente al circuito Banadía – Saravena 34.5 kV)"/>
    <x v="2"/>
    <s v="SDL"/>
    <n v="2025"/>
  </r>
  <r>
    <n v="3"/>
    <s v="PROG02336"/>
    <n v="1"/>
    <s v="Altamira"/>
    <x v="1"/>
    <n v="20"/>
    <x v="56"/>
    <s v="Suaita 115 kV"/>
    <x v="2"/>
    <s v="STR"/>
    <n v="2026"/>
  </r>
  <r>
    <n v="3"/>
    <s v="PROG02090"/>
    <n v="1"/>
    <s v="Chorreritas"/>
    <x v="1"/>
    <n v="19.899999999999999"/>
    <x v="57"/>
    <s v="Guárcama 110 kV"/>
    <x v="1"/>
    <s v="STR"/>
    <n v="2026"/>
  </r>
  <r>
    <n v="3"/>
    <s v="PROG03379"/>
    <n v="1"/>
    <s v="PCH Santa Inés"/>
    <x v="1"/>
    <n v="9"/>
    <x v="57"/>
    <s v="Guárcama 44 kV"/>
    <x v="1"/>
    <s v="SDL"/>
    <n v="2026"/>
  </r>
  <r>
    <n v="3"/>
    <s v="PROG01995"/>
    <n v="1"/>
    <s v="El Gabán 2"/>
    <x v="0"/>
    <n v="120"/>
    <x v="58"/>
    <s v="Alcaraván 230 kV"/>
    <x v="2"/>
    <s v="STN"/>
    <n v="2026"/>
  </r>
  <r>
    <n v="3"/>
    <s v="PROG03979"/>
    <n v="1"/>
    <s v="El Tesorito II"/>
    <x v="3"/>
    <n v="200"/>
    <x v="59"/>
    <s v="Sahagún 500 kV"/>
    <x v="0"/>
    <s v="STN"/>
    <n v="2027"/>
  </r>
  <r>
    <s v="2 , 3"/>
    <s v="PROG02097"/>
    <n v="1"/>
    <s v="UPME STR 01-2021 Almacenamiento de Energía con Baterías - Atlántico"/>
    <x v="4"/>
    <n v="45"/>
    <x v="60"/>
    <s v="Silencio 34.5 kV"/>
    <x v="0"/>
    <s v="SDL"/>
    <n v="202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02DA2C3-986B-4F35-B587-8E5D753126C5}" name="TablaDinámica2" cacheId="0" applyNumberFormats="0" applyBorderFormats="0" applyFontFormats="0" applyPatternFormats="0" applyAlignmentFormats="0" applyWidthHeightFormats="1" dataCaption="Valores" updatedVersion="6" minRefreshableVersion="3" showDrill="0" useAutoFormatting="1" itemPrintTitles="1" createdVersion="6" indent="0" showHeaders="0" outline="1" outlineData="1" multipleFieldFilters="0">
  <location ref="M20:T26" firstHeaderRow="1" firstDataRow="2" firstDataCol="1"/>
  <pivotFields count="10">
    <pivotField showAll="0"/>
    <pivotField showAll="0"/>
    <pivotField showAll="0"/>
    <pivotField axis="axisRow" showAll="0">
      <items count="5">
        <item x="2"/>
        <item x="1"/>
        <item x="0"/>
        <item x="3"/>
        <item t="default"/>
      </items>
    </pivotField>
    <pivotField dataField="1" showAll="0"/>
    <pivotField showAll="0"/>
    <pivotField showAll="0"/>
    <pivotField showAll="0"/>
    <pivotField showAll="0"/>
    <pivotField axis="axisCol" numFmtId="1" showAll="0">
      <items count="7">
        <item x="0"/>
        <item x="1"/>
        <item x="2"/>
        <item x="3"/>
        <item x="4"/>
        <item x="5"/>
        <item t="default"/>
      </items>
    </pivotField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Fields count="1">
    <field x="9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a de Capacidad efectiva neta (CEN) MW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759CA1B-DFB0-4750-B902-7CFBF9070938}" name="TablaDinámica1" cacheId="0" applyNumberFormats="0" applyBorderFormats="0" applyFontFormats="0" applyPatternFormats="0" applyAlignmentFormats="0" applyWidthHeightFormats="1" dataCaption="Valores" updatedVersion="6" minRefreshableVersion="3" showDrill="0" useAutoFormatting="1" itemPrintTitles="1" createdVersion="6" indent="0" showHeaders="0" outline="1" outlineData="1" multipleFieldFilters="0">
  <location ref="M11:Q17" firstHeaderRow="1" firstDataRow="2" firstDataCol="1"/>
  <pivotFields count="10">
    <pivotField showAll="0"/>
    <pivotField showAll="0"/>
    <pivotField showAll="0"/>
    <pivotField axis="axisRow" showAll="0">
      <items count="5">
        <item x="2"/>
        <item x="1"/>
        <item x="0"/>
        <item x="3"/>
        <item t="default"/>
      </items>
    </pivotField>
    <pivotField dataField="1" showAll="0"/>
    <pivotField showAll="0"/>
    <pivotField showAll="0"/>
    <pivotField showAll="0"/>
    <pivotField axis="axisCol" showAll="0">
      <items count="4">
        <item x="0"/>
        <item x="2"/>
        <item x="1"/>
        <item t="default"/>
      </items>
    </pivotField>
    <pivotField numFmtId="1" showAll="0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Fields count="1">
    <field x="8"/>
  </colFields>
  <colItems count="4">
    <i>
      <x/>
    </i>
    <i>
      <x v="1"/>
    </i>
    <i>
      <x v="2"/>
    </i>
    <i t="grand">
      <x/>
    </i>
  </colItems>
  <dataFields count="1">
    <dataField name="Suma de Capacidad efectiva neta (CEN) MW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2B133CF-CAC9-4F5A-BCB3-B64EF5F58E46}" name="TablaDinámica3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A3:B22" firstHeaderRow="1" firstDataRow="1" firstDataCol="1" rowPageCount="1" colPageCount="1"/>
  <pivotFields count="11">
    <pivotField showAll="0"/>
    <pivotField showAll="0"/>
    <pivotField showAll="0"/>
    <pivotField showAll="0"/>
    <pivotField axis="axisRow" showAll="0">
      <items count="6">
        <item x="2"/>
        <item x="1"/>
        <item x="4"/>
        <item x="0"/>
        <item x="3"/>
        <item t="default"/>
      </items>
    </pivotField>
    <pivotField dataField="1" showAll="0"/>
    <pivotField axis="axisPage" multipleItemSelectionAllowed="1" showAll="0">
      <items count="62">
        <item x="12"/>
        <item x="10"/>
        <item h="1" x="60"/>
        <item h="1" x="45"/>
        <item h="1" x="47"/>
        <item x="3"/>
        <item h="1" x="41"/>
        <item h="1" x="51"/>
        <item h="1" x="59"/>
        <item x="0"/>
        <item x="1"/>
        <item x="2"/>
        <item x="4"/>
        <item x="5"/>
        <item x="6"/>
        <item x="7"/>
        <item x="8"/>
        <item x="9"/>
        <item x="11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2"/>
        <item h="1" x="43"/>
        <item h="1" x="44"/>
        <item h="1" x="46"/>
        <item h="1" x="48"/>
        <item h="1" x="49"/>
        <item h="1" x="50"/>
        <item h="1" x="52"/>
        <item h="1" x="53"/>
        <item h="1" x="54"/>
        <item h="1" x="55"/>
        <item h="1" x="56"/>
        <item h="1" x="57"/>
        <item h="1" x="58"/>
        <item t="default"/>
      </items>
    </pivotField>
    <pivotField showAll="0"/>
    <pivotField axis="axisRow" showAll="0">
      <items count="6">
        <item x="1"/>
        <item x="0"/>
        <item x="2"/>
        <item x="4"/>
        <item x="3"/>
        <item t="default"/>
      </items>
    </pivotField>
    <pivotField showAll="0"/>
    <pivotField numFmtId="1" showAll="0"/>
  </pivotFields>
  <rowFields count="2">
    <field x="8"/>
    <field x="4"/>
  </rowFields>
  <rowItems count="19">
    <i>
      <x/>
    </i>
    <i r="1">
      <x v="1"/>
    </i>
    <i r="1">
      <x v="3"/>
    </i>
    <i>
      <x v="1"/>
    </i>
    <i r="1">
      <x/>
    </i>
    <i r="1">
      <x v="3"/>
    </i>
    <i r="1">
      <x v="4"/>
    </i>
    <i>
      <x v="2"/>
    </i>
    <i r="1">
      <x v="1"/>
    </i>
    <i r="1">
      <x v="3"/>
    </i>
    <i r="1">
      <x v="4"/>
    </i>
    <i>
      <x v="3"/>
    </i>
    <i r="1">
      <x v="3"/>
    </i>
    <i r="1">
      <x v="4"/>
    </i>
    <i>
      <x v="4"/>
    </i>
    <i r="1">
      <x v="1"/>
    </i>
    <i r="1">
      <x v="3"/>
    </i>
    <i r="1">
      <x v="4"/>
    </i>
    <i t="grand">
      <x/>
    </i>
  </rowItems>
  <colItems count="1">
    <i/>
  </colItems>
  <pageFields count="1">
    <pageField fld="6" hier="-1"/>
  </pageFields>
  <dataFields count="1">
    <dataField name="Suma de Capacidad efectiva neta (CEN) MW" fld="5" baseField="0" baseItem="0"/>
  </dataFields>
  <chartFormats count="2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4"/>
          </reference>
        </references>
      </pivotArea>
    </chartFormat>
    <chartFormat chart="0" format="5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4"/>
          </reference>
          <reference field="8" count="1" selected="0">
            <x v="1"/>
          </reference>
        </references>
      </pivotArea>
    </chartFormat>
    <chartFormat chart="0" format="6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1"/>
          </reference>
          <reference field="8" count="1" selected="0">
            <x v="2"/>
          </reference>
        </references>
      </pivotArea>
    </chartFormat>
    <chartFormat chart="0" format="7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3"/>
          </reference>
          <reference field="8" count="1" selected="0">
            <x v="2"/>
          </reference>
        </references>
      </pivotArea>
    </chartFormat>
    <chartFormat chart="0" format="8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4"/>
          </reference>
          <reference field="8" count="1" selected="0">
            <x v="2"/>
          </reference>
        </references>
      </pivotArea>
    </chartFormat>
    <chartFormat chart="0" format="9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3"/>
          </reference>
          <reference field="8" count="1" selected="0">
            <x v="3"/>
          </reference>
        </references>
      </pivotArea>
    </chartFormat>
    <chartFormat chart="0" format="10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4"/>
          </reference>
          <reference field="8" count="1" selected="0">
            <x v="3"/>
          </reference>
        </references>
      </pivotArea>
    </chartFormat>
    <chartFormat chart="0" format="11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1"/>
          </reference>
          <reference field="8" count="1" selected="0">
            <x v="4"/>
          </reference>
        </references>
      </pivotArea>
    </chartFormat>
    <chartFormat chart="0" format="12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3"/>
          </reference>
          <reference field="8" count="1" selected="0">
            <x v="4"/>
          </reference>
        </references>
      </pivotArea>
    </chartFormat>
    <chartFormat chart="0" format="13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4"/>
          </reference>
          <reference field="8" count="1" selected="0">
            <x v="4"/>
          </reference>
        </references>
      </pivotArea>
    </chartFormat>
    <chartFormat chart="0" format="14">
      <pivotArea type="data" outline="0" fieldPosition="0">
        <references count="3">
          <reference field="4294967294" count="1" selected="0">
            <x v="0"/>
          </reference>
          <reference field="4" count="1" selected="0">
            <x v="3"/>
          </reference>
          <reference field="8" count="1" selected="0">
            <x v="0"/>
          </reference>
        </references>
      </pivotArea>
    </chartFormat>
    <chartFormat chart="0" format="15">
      <pivotArea type="data" outline="0" fieldPosition="0">
        <references count="3">
          <reference field="4294967294" count="1" selected="0">
            <x v="0"/>
          </reference>
          <reference field="4" count="1" selected="0">
            <x v="3"/>
          </reference>
          <reference field="8" count="1" selected="0">
            <x v="1"/>
          </reference>
        </references>
      </pivotArea>
    </chartFormat>
    <chartFormat chart="0" format="16">
      <pivotArea type="data" outline="0" fieldPosition="0">
        <references count="3">
          <reference field="4294967294" count="1" selected="0">
            <x v="0"/>
          </reference>
          <reference field="4" count="1" selected="0">
            <x v="3"/>
          </reference>
          <reference field="8" count="1" selected="0">
            <x v="2"/>
          </reference>
        </references>
      </pivotArea>
    </chartFormat>
    <chartFormat chart="0" format="17">
      <pivotArea type="data" outline="0" fieldPosition="0">
        <references count="3">
          <reference field="4294967294" count="1" selected="0">
            <x v="0"/>
          </reference>
          <reference field="4" count="1" selected="0">
            <x v="3"/>
          </reference>
          <reference field="8" count="1" selected="0">
            <x v="3"/>
          </reference>
        </references>
      </pivotArea>
    </chartFormat>
    <chartFormat chart="0" format="18">
      <pivotArea type="data" outline="0" fieldPosition="0">
        <references count="3">
          <reference field="4294967294" count="1" selected="0">
            <x v="0"/>
          </reference>
          <reference field="4" count="1" selected="0">
            <x v="3"/>
          </reference>
          <reference field="8" count="1" selected="0">
            <x v="4"/>
          </reference>
        </references>
      </pivotArea>
    </chartFormat>
    <chartFormat chart="0" format="19">
      <pivotArea type="data" outline="0" fieldPosition="0">
        <references count="3">
          <reference field="4294967294" count="1" selected="0">
            <x v="0"/>
          </reference>
          <reference field="4" count="1" selected="0">
            <x v="0"/>
          </reference>
          <reference field="8" count="1" selected="0">
            <x v="1"/>
          </reference>
        </references>
      </pivotArea>
    </chartFormat>
    <chartFormat chart="0" format="20">
      <pivotArea type="data" outline="0" fieldPosition="0">
        <references count="3">
          <reference field="4294967294" count="1" selected="0">
            <x v="0"/>
          </reference>
          <reference field="4" count="1" selected="0">
            <x v="4"/>
          </reference>
          <reference field="8" count="1" selected="0">
            <x v="1"/>
          </reference>
        </references>
      </pivotArea>
    </chartFormat>
    <chartFormat chart="0" format="21">
      <pivotArea type="data" outline="0" fieldPosition="0">
        <references count="3">
          <reference field="4294967294" count="1" selected="0">
            <x v="0"/>
          </reference>
          <reference field="4" count="1" selected="0">
            <x v="4"/>
          </reference>
          <reference field="8" count="1" selected="0">
            <x v="3"/>
          </reference>
        </references>
      </pivotArea>
    </chartFormat>
    <chartFormat chart="0" format="22">
      <pivotArea type="data" outline="0" fieldPosition="0">
        <references count="3">
          <reference field="4294967294" count="1" selected="0">
            <x v="0"/>
          </reference>
          <reference field="4" count="1" selected="0">
            <x v="4"/>
          </reference>
          <reference field="8" count="1" selected="0">
            <x v="4"/>
          </reference>
        </references>
      </pivotArea>
    </chartFormat>
    <chartFormat chart="0" format="23">
      <pivotArea type="data" outline="0" fieldPosition="0">
        <references count="3">
          <reference field="4294967294" count="1" selected="0">
            <x v="0"/>
          </reference>
          <reference field="4" count="1" selected="0">
            <x v="4"/>
          </reference>
          <reference field="8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26" dT="2021-06-29T14:57:32.95" personId="{3B6A3B35-3E4F-499C-87C5-F17CA69E238D}" id="{25A212F8-5D79-466D-9B31-A36AF4F2E0DD}">
    <text>Energizada SE Sur y Diesel II, LT Melen-Sur, Sur-Diesel II</text>
  </threadedComment>
  <threadedComment ref="F29" dT="2021-02-26T17:05:39.67" personId="{3B6A3B35-3E4F-499C-87C5-F17CA69E238D}" id="{2A322996-5AC0-4CF3-B8C3-9F9793851AAC}">
    <text>Pendiente de confirmar fecha</text>
  </threadedComment>
  <threadedComment ref="F65" dT="2021-04-30T00:21:08.13" personId="{3B6A3B35-3E4F-499C-87C5-F17CA69E238D}" id="{396F873C-1428-487C-8650-ADE9B6910A29}">
    <text>Ya está en operación primera etapa y sus reactores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G2" dT="2021-12-30T17:26:00.95" personId="{3B6A3B35-3E4F-499C-87C5-F17CA69E238D}" id="{3B0E77E6-9FD1-4685-B015-9C5EB478D8E4}">
    <text>no han iniciado trámites, no les da para entrar en esta FPO</text>
  </threadedComment>
  <threadedComment ref="G3" dT="2021-12-30T17:26:00.95" personId="{3B6A3B35-3E4F-499C-87C5-F17CA69E238D}" id="{4D196B2C-839B-46A1-A7E0-51FE2815057A}">
    <text>no han iniciado trámites, no les da para entrar en esta FPO</text>
  </threadedComment>
  <threadedComment ref="D11" dT="2021-10-25T18:01:26.35" personId="{3B6A3B35-3E4F-499C-87C5-F17CA69E238D}" id="{07AC60C2-8779-47A5-A9A7-54F6EEFF3076}">
    <text>No lo cubre la Creg 075 - (CREG 030)</text>
  </threadedComment>
  <threadedComment ref="G21" dT="2021-11-30T22:38:09.40" personId="{3B6A3B35-3E4F-499C-87C5-F17CA69E238D}" id="{945A73AE-64D1-43B8-8526-2C0B6C12B9EF}">
    <text>Esta fecha es la indicada por ENEL. Se espera su conexión e inicio de pruebas para enero 2022</text>
  </threadedComment>
  <threadedComment ref="G32" dT="2021-12-30T17:06:07.44" personId="{3B6A3B35-3E4F-499C-87C5-F17CA69E238D}" id="{BCF8886B-023E-4534-8A4A-8D1EB7D666D2}">
    <text>Concepto Temporal</text>
  </threadedComment>
  <threadedComment ref="F201" dT="2021-07-28T15:10:52.12" personId="{3B6A3B35-3E4F-499C-87C5-F17CA69E238D}" id="{C7380943-A984-4798-A21A-B17B83503993}">
    <text>45 MWh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microsoft.com/office/2017/10/relationships/threadedComment" Target="../threadedComments/threadedComment2.xm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8C144-C68B-430A-89F2-311A6DDE14E7}">
  <dimension ref="A1:I84"/>
  <sheetViews>
    <sheetView zoomScaleNormal="100" workbookViewId="0"/>
  </sheetViews>
  <sheetFormatPr baseColWidth="10" defaultColWidth="11.42578125" defaultRowHeight="15" x14ac:dyDescent="0.25"/>
  <cols>
    <col min="1" max="1" width="24.5703125" customWidth="1"/>
    <col min="2" max="2" width="18.85546875" bestFit="1" customWidth="1"/>
    <col min="3" max="3" width="15.140625" customWidth="1"/>
    <col min="4" max="4" width="88.140625" bestFit="1" customWidth="1"/>
    <col min="5" max="5" width="22.5703125" customWidth="1"/>
    <col min="6" max="6" width="20.5703125" customWidth="1"/>
    <col min="7" max="7" width="11.5703125" style="22"/>
    <col min="8" max="8" width="9" customWidth="1"/>
  </cols>
  <sheetData>
    <row r="1" spans="1:9" ht="45" x14ac:dyDescent="0.25">
      <c r="A1" s="4" t="s">
        <v>0</v>
      </c>
      <c r="B1" s="3" t="s">
        <v>1</v>
      </c>
      <c r="C1" s="3" t="s">
        <v>2</v>
      </c>
      <c r="D1" s="21" t="s">
        <v>3</v>
      </c>
      <c r="E1" s="3" t="s">
        <v>4</v>
      </c>
      <c r="F1" s="4" t="s">
        <v>5</v>
      </c>
    </row>
    <row r="2" spans="1:9" x14ac:dyDescent="0.25">
      <c r="A2" s="6">
        <v>2</v>
      </c>
      <c r="B2" s="2" t="s">
        <v>6</v>
      </c>
      <c r="C2" s="2">
        <v>2176</v>
      </c>
      <c r="D2" s="36" t="s">
        <v>7</v>
      </c>
      <c r="E2" s="2" t="s">
        <v>8</v>
      </c>
      <c r="F2" s="11">
        <v>44541</v>
      </c>
      <c r="G2"/>
      <c r="H2" s="20"/>
      <c r="I2" t="s">
        <v>9</v>
      </c>
    </row>
    <row r="3" spans="1:9" x14ac:dyDescent="0.25">
      <c r="A3" s="6">
        <v>2</v>
      </c>
      <c r="B3" s="2" t="s">
        <v>10</v>
      </c>
      <c r="C3" s="2">
        <v>146</v>
      </c>
      <c r="D3" s="36" t="s">
        <v>11</v>
      </c>
      <c r="E3" s="2" t="s">
        <v>8</v>
      </c>
      <c r="F3" s="11">
        <v>44542</v>
      </c>
      <c r="G3"/>
      <c r="H3" s="10"/>
      <c r="I3" t="s">
        <v>12</v>
      </c>
    </row>
    <row r="4" spans="1:9" x14ac:dyDescent="0.25">
      <c r="A4" s="6">
        <v>2</v>
      </c>
      <c r="B4" s="2" t="s">
        <v>13</v>
      </c>
      <c r="C4" s="2">
        <v>3894</v>
      </c>
      <c r="D4" s="36" t="s">
        <v>14</v>
      </c>
      <c r="E4" s="2" t="s">
        <v>15</v>
      </c>
      <c r="F4" s="11">
        <v>44552</v>
      </c>
      <c r="G4"/>
      <c r="H4" s="8"/>
      <c r="I4" t="s">
        <v>16</v>
      </c>
    </row>
    <row r="5" spans="1:9" x14ac:dyDescent="0.25">
      <c r="A5" s="6">
        <v>2</v>
      </c>
      <c r="B5" s="2" t="s">
        <v>13</v>
      </c>
      <c r="C5" s="2">
        <v>6382</v>
      </c>
      <c r="D5" s="36" t="s">
        <v>17</v>
      </c>
      <c r="E5" s="2" t="s">
        <v>15</v>
      </c>
      <c r="F5" s="11">
        <v>44554</v>
      </c>
      <c r="G5"/>
      <c r="H5" s="9"/>
      <c r="I5" t="s">
        <v>18</v>
      </c>
    </row>
    <row r="6" spans="1:9" x14ac:dyDescent="0.25">
      <c r="A6" s="6">
        <v>2</v>
      </c>
      <c r="B6" s="2" t="s">
        <v>19</v>
      </c>
      <c r="C6" s="2">
        <v>1474</v>
      </c>
      <c r="D6" s="36" t="s">
        <v>20</v>
      </c>
      <c r="E6" s="2" t="s">
        <v>21</v>
      </c>
      <c r="F6" s="11">
        <v>44557</v>
      </c>
      <c r="G6"/>
      <c r="H6" s="11"/>
      <c r="I6" t="s">
        <v>22</v>
      </c>
    </row>
    <row r="7" spans="1:9" x14ac:dyDescent="0.25">
      <c r="A7" s="6">
        <v>2</v>
      </c>
      <c r="B7" s="2" t="s">
        <v>23</v>
      </c>
      <c r="C7" s="2">
        <v>4593</v>
      </c>
      <c r="D7" s="36" t="s">
        <v>24</v>
      </c>
      <c r="E7" s="2" t="s">
        <v>8</v>
      </c>
      <c r="F7" s="11">
        <v>44559</v>
      </c>
      <c r="G7"/>
      <c r="H7" s="64"/>
      <c r="I7" t="s">
        <v>25</v>
      </c>
    </row>
    <row r="8" spans="1:9" x14ac:dyDescent="0.25">
      <c r="A8" s="6">
        <v>2</v>
      </c>
      <c r="B8" s="2" t="s">
        <v>26</v>
      </c>
      <c r="C8" s="2">
        <v>4596</v>
      </c>
      <c r="D8" s="36" t="s">
        <v>27</v>
      </c>
      <c r="E8" s="2" t="s">
        <v>8</v>
      </c>
      <c r="F8" s="11">
        <v>44559</v>
      </c>
      <c r="G8"/>
      <c r="H8" s="12"/>
      <c r="I8" t="s">
        <v>28</v>
      </c>
    </row>
    <row r="9" spans="1:9" x14ac:dyDescent="0.25">
      <c r="A9" s="6" t="s">
        <v>29</v>
      </c>
      <c r="B9" s="2" t="s">
        <v>30</v>
      </c>
      <c r="C9" s="2">
        <v>79</v>
      </c>
      <c r="D9" s="36" t="s">
        <v>31</v>
      </c>
      <c r="E9" s="2" t="s">
        <v>15</v>
      </c>
      <c r="F9" s="11">
        <v>44560</v>
      </c>
      <c r="G9"/>
    </row>
    <row r="10" spans="1:9" x14ac:dyDescent="0.25">
      <c r="A10" s="6">
        <v>2</v>
      </c>
      <c r="B10" s="2" t="s">
        <v>32</v>
      </c>
      <c r="C10" s="2">
        <v>2173</v>
      </c>
      <c r="D10" s="36" t="s">
        <v>33</v>
      </c>
      <c r="E10" s="2" t="s">
        <v>8</v>
      </c>
      <c r="F10" s="11">
        <v>44560</v>
      </c>
      <c r="G10"/>
    </row>
    <row r="11" spans="1:9" x14ac:dyDescent="0.25">
      <c r="A11" s="6">
        <v>2</v>
      </c>
      <c r="B11" s="2" t="s">
        <v>13</v>
      </c>
      <c r="C11" s="2">
        <v>6384</v>
      </c>
      <c r="D11" s="36" t="s">
        <v>34</v>
      </c>
      <c r="E11" s="2" t="s">
        <v>15</v>
      </c>
      <c r="F11" s="11">
        <v>44560</v>
      </c>
      <c r="G11"/>
    </row>
    <row r="12" spans="1:9" x14ac:dyDescent="0.25">
      <c r="A12" s="6" t="s">
        <v>29</v>
      </c>
      <c r="B12" s="2" t="s">
        <v>35</v>
      </c>
      <c r="C12" s="2">
        <v>60</v>
      </c>
      <c r="D12" s="36" t="s">
        <v>36</v>
      </c>
      <c r="E12" s="2" t="s">
        <v>8</v>
      </c>
      <c r="F12" s="11">
        <v>44561</v>
      </c>
      <c r="G12"/>
    </row>
    <row r="13" spans="1:9" x14ac:dyDescent="0.25">
      <c r="A13" s="6">
        <v>2</v>
      </c>
      <c r="B13" s="2" t="s">
        <v>37</v>
      </c>
      <c r="C13" s="2">
        <v>3634</v>
      </c>
      <c r="D13" s="36" t="s">
        <v>38</v>
      </c>
      <c r="E13" s="2" t="s">
        <v>39</v>
      </c>
      <c r="F13" s="11">
        <v>44561</v>
      </c>
      <c r="G13"/>
    </row>
    <row r="14" spans="1:9" x14ac:dyDescent="0.25">
      <c r="A14" s="6">
        <v>2</v>
      </c>
      <c r="B14" s="2" t="s">
        <v>40</v>
      </c>
      <c r="C14" s="2">
        <v>150</v>
      </c>
      <c r="D14" s="36" t="s">
        <v>41</v>
      </c>
      <c r="E14" s="2" t="s">
        <v>21</v>
      </c>
      <c r="F14" s="11">
        <v>44561</v>
      </c>
      <c r="G14"/>
    </row>
    <row r="15" spans="1:9" x14ac:dyDescent="0.25">
      <c r="A15" s="6">
        <v>2</v>
      </c>
      <c r="B15" s="2" t="s">
        <v>42</v>
      </c>
      <c r="C15" s="2">
        <v>2172</v>
      </c>
      <c r="D15" s="36" t="s">
        <v>43</v>
      </c>
      <c r="E15" s="2" t="s">
        <v>21</v>
      </c>
      <c r="F15" s="11">
        <v>44561</v>
      </c>
      <c r="G15"/>
    </row>
    <row r="16" spans="1:9" x14ac:dyDescent="0.25">
      <c r="A16" s="6">
        <v>1</v>
      </c>
      <c r="B16" s="2" t="s">
        <v>44</v>
      </c>
      <c r="C16" s="2">
        <v>2798</v>
      </c>
      <c r="D16" s="36" t="s">
        <v>45</v>
      </c>
      <c r="E16" s="2" t="s">
        <v>39</v>
      </c>
      <c r="F16" s="11">
        <v>44561</v>
      </c>
      <c r="G16"/>
    </row>
    <row r="17" spans="1:7" x14ac:dyDescent="0.25">
      <c r="A17" s="6">
        <v>1</v>
      </c>
      <c r="B17" s="2" t="s">
        <v>46</v>
      </c>
      <c r="C17" s="2">
        <v>2800</v>
      </c>
      <c r="D17" s="36" t="s">
        <v>47</v>
      </c>
      <c r="E17" s="2" t="s">
        <v>39</v>
      </c>
      <c r="F17" s="11">
        <v>44561</v>
      </c>
      <c r="G17"/>
    </row>
    <row r="18" spans="1:7" x14ac:dyDescent="0.25">
      <c r="A18" s="6">
        <v>2</v>
      </c>
      <c r="B18" s="2" t="s">
        <v>48</v>
      </c>
      <c r="C18" s="2">
        <v>3493</v>
      </c>
      <c r="D18" s="36" t="s">
        <v>49</v>
      </c>
      <c r="E18" s="2" t="s">
        <v>21</v>
      </c>
      <c r="F18" s="11">
        <v>44561</v>
      </c>
      <c r="G18"/>
    </row>
    <row r="19" spans="1:7" x14ac:dyDescent="0.25">
      <c r="A19" s="6">
        <v>2</v>
      </c>
      <c r="B19" s="2" t="s">
        <v>50</v>
      </c>
      <c r="C19" s="2">
        <v>554</v>
      </c>
      <c r="D19" s="36" t="s">
        <v>51</v>
      </c>
      <c r="E19" s="2" t="s">
        <v>52</v>
      </c>
      <c r="F19" s="10">
        <v>44582</v>
      </c>
      <c r="G19"/>
    </row>
    <row r="20" spans="1:7" x14ac:dyDescent="0.25">
      <c r="A20" s="6">
        <v>2</v>
      </c>
      <c r="B20" s="2" t="s">
        <v>53</v>
      </c>
      <c r="C20" s="2">
        <v>3085</v>
      </c>
      <c r="D20" s="36" t="s">
        <v>54</v>
      </c>
      <c r="E20" s="2" t="s">
        <v>8</v>
      </c>
      <c r="F20" s="5">
        <v>44584</v>
      </c>
      <c r="G20"/>
    </row>
    <row r="21" spans="1:7" x14ac:dyDescent="0.25">
      <c r="A21" s="6">
        <v>2</v>
      </c>
      <c r="B21" s="2" t="s">
        <v>55</v>
      </c>
      <c r="C21" s="2">
        <v>683</v>
      </c>
      <c r="D21" s="36" t="s">
        <v>56</v>
      </c>
      <c r="E21" s="2" t="s">
        <v>21</v>
      </c>
      <c r="F21" s="5">
        <v>44586</v>
      </c>
      <c r="G21"/>
    </row>
    <row r="22" spans="1:7" x14ac:dyDescent="0.25">
      <c r="A22" s="6">
        <v>2</v>
      </c>
      <c r="B22" s="2" t="s">
        <v>57</v>
      </c>
      <c r="C22" s="2">
        <v>3106</v>
      </c>
      <c r="D22" s="36" t="s">
        <v>58</v>
      </c>
      <c r="E22" s="2" t="s">
        <v>21</v>
      </c>
      <c r="F22" s="10">
        <v>44589</v>
      </c>
      <c r="G22"/>
    </row>
    <row r="23" spans="1:7" x14ac:dyDescent="0.25">
      <c r="A23" s="6">
        <v>2</v>
      </c>
      <c r="B23" s="2" t="s">
        <v>59</v>
      </c>
      <c r="C23" s="2">
        <v>3444</v>
      </c>
      <c r="D23" t="s">
        <v>60</v>
      </c>
      <c r="E23" s="2" t="s">
        <v>8</v>
      </c>
      <c r="F23" s="10">
        <v>44592</v>
      </c>
      <c r="G23"/>
    </row>
    <row r="24" spans="1:7" x14ac:dyDescent="0.25">
      <c r="A24" s="6">
        <v>2</v>
      </c>
      <c r="B24" s="2" t="s">
        <v>61</v>
      </c>
      <c r="C24" s="2">
        <v>3556</v>
      </c>
      <c r="D24" s="36" t="s">
        <v>62</v>
      </c>
      <c r="E24" s="2" t="s">
        <v>8</v>
      </c>
      <c r="F24" s="10">
        <v>44592</v>
      </c>
      <c r="G24"/>
    </row>
    <row r="25" spans="1:7" x14ac:dyDescent="0.25">
      <c r="A25" s="6">
        <v>2</v>
      </c>
      <c r="B25" s="2" t="s">
        <v>63</v>
      </c>
      <c r="C25" s="2">
        <v>343</v>
      </c>
      <c r="D25" s="36" t="s">
        <v>64</v>
      </c>
      <c r="E25" s="2" t="s">
        <v>15</v>
      </c>
      <c r="F25" s="10">
        <v>44592</v>
      </c>
      <c r="G25"/>
    </row>
    <row r="26" spans="1:7" x14ac:dyDescent="0.25">
      <c r="A26" s="6">
        <v>2</v>
      </c>
      <c r="B26" s="2" t="s">
        <v>65</v>
      </c>
      <c r="C26" s="2">
        <v>3909</v>
      </c>
      <c r="D26" s="36" t="s">
        <v>66</v>
      </c>
      <c r="E26" s="2" t="s">
        <v>21</v>
      </c>
      <c r="F26" s="64">
        <v>44592</v>
      </c>
      <c r="G26"/>
    </row>
    <row r="27" spans="1:7" x14ac:dyDescent="0.25">
      <c r="A27" s="6">
        <v>2</v>
      </c>
      <c r="B27" s="2" t="s">
        <v>67</v>
      </c>
      <c r="C27" s="2">
        <v>107</v>
      </c>
      <c r="D27" s="36" t="s">
        <v>68</v>
      </c>
      <c r="E27" s="2" t="s">
        <v>15</v>
      </c>
      <c r="F27" s="5">
        <v>44592</v>
      </c>
      <c r="G27"/>
    </row>
    <row r="28" spans="1:7" x14ac:dyDescent="0.25">
      <c r="A28" s="6">
        <v>2</v>
      </c>
      <c r="B28" s="2" t="s">
        <v>67</v>
      </c>
      <c r="C28" s="2">
        <v>3620</v>
      </c>
      <c r="D28" s="36" t="s">
        <v>69</v>
      </c>
      <c r="E28" s="2" t="s">
        <v>15</v>
      </c>
      <c r="F28" s="5">
        <v>44592</v>
      </c>
      <c r="G28"/>
    </row>
    <row r="29" spans="1:7" x14ac:dyDescent="0.25">
      <c r="A29" s="6">
        <v>2</v>
      </c>
      <c r="B29" s="2" t="s">
        <v>70</v>
      </c>
      <c r="C29" s="2">
        <v>1757</v>
      </c>
      <c r="D29" s="36" t="s">
        <v>71</v>
      </c>
      <c r="E29" s="2" t="s">
        <v>15</v>
      </c>
      <c r="F29" s="5">
        <v>44592</v>
      </c>
      <c r="G29"/>
    </row>
    <row r="30" spans="1:7" x14ac:dyDescent="0.25">
      <c r="A30" s="6">
        <v>2</v>
      </c>
      <c r="B30" s="2" t="s">
        <v>72</v>
      </c>
      <c r="C30" s="2">
        <v>2137</v>
      </c>
      <c r="D30" s="36" t="s">
        <v>73</v>
      </c>
      <c r="E30" s="2" t="s">
        <v>8</v>
      </c>
      <c r="F30" s="10">
        <v>44592</v>
      </c>
      <c r="G30"/>
    </row>
    <row r="31" spans="1:7" x14ac:dyDescent="0.25">
      <c r="A31" s="6">
        <v>2</v>
      </c>
      <c r="B31" s="2" t="s">
        <v>74</v>
      </c>
      <c r="C31" s="2">
        <v>3086</v>
      </c>
      <c r="D31" s="36" t="s">
        <v>75</v>
      </c>
      <c r="E31" s="2" t="s">
        <v>8</v>
      </c>
      <c r="F31" s="5">
        <v>44592</v>
      </c>
      <c r="G31"/>
    </row>
    <row r="32" spans="1:7" x14ac:dyDescent="0.25">
      <c r="A32" s="6">
        <v>2</v>
      </c>
      <c r="B32" s="2" t="s">
        <v>67</v>
      </c>
      <c r="C32" s="2">
        <v>3622</v>
      </c>
      <c r="D32" s="36" t="s">
        <v>76</v>
      </c>
      <c r="E32" s="2" t="s">
        <v>15</v>
      </c>
      <c r="F32" s="5">
        <v>44620</v>
      </c>
      <c r="G32"/>
    </row>
    <row r="33" spans="1:7" x14ac:dyDescent="0.25">
      <c r="A33" s="6">
        <v>2</v>
      </c>
      <c r="B33" s="2" t="s">
        <v>77</v>
      </c>
      <c r="C33" s="2">
        <v>3893</v>
      </c>
      <c r="D33" s="36" t="s">
        <v>78</v>
      </c>
      <c r="E33" s="2" t="s">
        <v>8</v>
      </c>
      <c r="F33" s="5">
        <v>44620</v>
      </c>
      <c r="G33"/>
    </row>
    <row r="34" spans="1:7" x14ac:dyDescent="0.25">
      <c r="A34" s="6">
        <v>2</v>
      </c>
      <c r="B34" s="2" t="s">
        <v>13</v>
      </c>
      <c r="C34" s="2">
        <v>6385</v>
      </c>
      <c r="D34" s="36" t="s">
        <v>79</v>
      </c>
      <c r="E34" s="2" t="s">
        <v>15</v>
      </c>
      <c r="F34" s="5">
        <v>44620</v>
      </c>
      <c r="G34"/>
    </row>
    <row r="35" spans="1:7" x14ac:dyDescent="0.25">
      <c r="A35" s="6" t="s">
        <v>29</v>
      </c>
      <c r="B35" s="2" t="s">
        <v>80</v>
      </c>
      <c r="C35" s="2">
        <v>1910</v>
      </c>
      <c r="D35" s="36" t="s">
        <v>81</v>
      </c>
      <c r="E35" s="2" t="s">
        <v>8</v>
      </c>
      <c r="F35" s="5">
        <v>44621</v>
      </c>
      <c r="G35"/>
    </row>
    <row r="36" spans="1:7" x14ac:dyDescent="0.25">
      <c r="A36" s="6">
        <v>2</v>
      </c>
      <c r="B36" s="2" t="s">
        <v>82</v>
      </c>
      <c r="C36" s="2">
        <v>4597</v>
      </c>
      <c r="D36" s="36" t="s">
        <v>83</v>
      </c>
      <c r="E36" s="2" t="s">
        <v>8</v>
      </c>
      <c r="F36" s="67">
        <v>44647</v>
      </c>
      <c r="G36"/>
    </row>
    <row r="37" spans="1:7" x14ac:dyDescent="0.25">
      <c r="A37" s="6">
        <v>2</v>
      </c>
      <c r="B37" s="2" t="s">
        <v>10</v>
      </c>
      <c r="C37" s="2">
        <v>2520</v>
      </c>
      <c r="D37" s="36" t="s">
        <v>84</v>
      </c>
      <c r="E37" s="2" t="s">
        <v>8</v>
      </c>
      <c r="F37" s="5">
        <v>44651</v>
      </c>
      <c r="G37"/>
    </row>
    <row r="38" spans="1:7" x14ac:dyDescent="0.25">
      <c r="A38" s="6">
        <v>2</v>
      </c>
      <c r="B38" s="2" t="s">
        <v>85</v>
      </c>
      <c r="C38" s="2">
        <v>4591</v>
      </c>
      <c r="D38" s="36" t="s">
        <v>86</v>
      </c>
      <c r="E38" s="2" t="s">
        <v>8</v>
      </c>
      <c r="F38" s="67">
        <v>44654</v>
      </c>
      <c r="G38"/>
    </row>
    <row r="39" spans="1:7" x14ac:dyDescent="0.25">
      <c r="A39" s="6">
        <v>2</v>
      </c>
      <c r="B39" s="2" t="s">
        <v>87</v>
      </c>
      <c r="C39" s="2">
        <v>4592</v>
      </c>
      <c r="D39" s="36" t="s">
        <v>88</v>
      </c>
      <c r="E39" s="2" t="s">
        <v>8</v>
      </c>
      <c r="F39" s="67">
        <v>44655</v>
      </c>
      <c r="G39"/>
    </row>
    <row r="40" spans="1:7" x14ac:dyDescent="0.25">
      <c r="A40" s="6">
        <v>2</v>
      </c>
      <c r="B40" s="2" t="s">
        <v>89</v>
      </c>
      <c r="C40" s="2">
        <v>4594</v>
      </c>
      <c r="D40" s="36" t="s">
        <v>90</v>
      </c>
      <c r="E40" s="2" t="s">
        <v>8</v>
      </c>
      <c r="F40" s="67">
        <v>44655</v>
      </c>
      <c r="G40"/>
    </row>
    <row r="41" spans="1:7" x14ac:dyDescent="0.25">
      <c r="A41" s="6" t="s">
        <v>29</v>
      </c>
      <c r="B41" s="2" t="s">
        <v>91</v>
      </c>
      <c r="C41" s="2">
        <v>358</v>
      </c>
      <c r="D41" s="36" t="s">
        <v>92</v>
      </c>
      <c r="E41" s="2" t="s">
        <v>21</v>
      </c>
      <c r="F41" s="5">
        <v>44666</v>
      </c>
      <c r="G41"/>
    </row>
    <row r="42" spans="1:7" x14ac:dyDescent="0.25">
      <c r="A42" s="6">
        <v>2</v>
      </c>
      <c r="B42" s="2" t="s">
        <v>93</v>
      </c>
      <c r="C42" s="2">
        <v>351</v>
      </c>
      <c r="D42" s="36" t="s">
        <v>94</v>
      </c>
      <c r="E42" s="2" t="s">
        <v>52</v>
      </c>
      <c r="F42" s="5">
        <v>44681</v>
      </c>
      <c r="G42"/>
    </row>
    <row r="43" spans="1:7" x14ac:dyDescent="0.25">
      <c r="A43" s="38">
        <v>1</v>
      </c>
      <c r="B43" s="12" t="s">
        <v>44</v>
      </c>
      <c r="C43" s="12">
        <v>2797</v>
      </c>
      <c r="D43" s="46" t="s">
        <v>95</v>
      </c>
      <c r="E43" s="12" t="s">
        <v>39</v>
      </c>
      <c r="F43" s="40">
        <v>44681</v>
      </c>
      <c r="G43"/>
    </row>
    <row r="44" spans="1:7" x14ac:dyDescent="0.25">
      <c r="A44" s="6" t="s">
        <v>29</v>
      </c>
      <c r="B44" s="2" t="s">
        <v>96</v>
      </c>
      <c r="C44" s="2">
        <v>99</v>
      </c>
      <c r="D44" s="37" t="s">
        <v>97</v>
      </c>
      <c r="E44" s="2" t="s">
        <v>21</v>
      </c>
      <c r="F44" s="65">
        <v>44707</v>
      </c>
      <c r="G44"/>
    </row>
    <row r="45" spans="1:7" x14ac:dyDescent="0.25">
      <c r="A45" s="6" t="s">
        <v>29</v>
      </c>
      <c r="B45" s="2" t="s">
        <v>98</v>
      </c>
      <c r="C45" s="2">
        <v>301</v>
      </c>
      <c r="D45" s="36" t="s">
        <v>99</v>
      </c>
      <c r="E45" s="2" t="s">
        <v>8</v>
      </c>
      <c r="F45" s="66">
        <v>44711</v>
      </c>
      <c r="G45"/>
    </row>
    <row r="46" spans="1:7" x14ac:dyDescent="0.25">
      <c r="A46" s="6" t="s">
        <v>29</v>
      </c>
      <c r="B46" s="2" t="s">
        <v>91</v>
      </c>
      <c r="C46" s="2">
        <v>1272</v>
      </c>
      <c r="D46" s="36" t="s">
        <v>100</v>
      </c>
      <c r="E46" s="2" t="s">
        <v>21</v>
      </c>
      <c r="F46" s="5">
        <v>44712</v>
      </c>
      <c r="G46"/>
    </row>
    <row r="47" spans="1:7" x14ac:dyDescent="0.25">
      <c r="A47" s="6" t="s">
        <v>29</v>
      </c>
      <c r="B47" s="2" t="s">
        <v>101</v>
      </c>
      <c r="C47" s="2">
        <v>38</v>
      </c>
      <c r="D47" s="36" t="s">
        <v>102</v>
      </c>
      <c r="E47" s="2" t="s">
        <v>21</v>
      </c>
      <c r="F47" s="5">
        <v>44712</v>
      </c>
      <c r="G47"/>
    </row>
    <row r="48" spans="1:7" x14ac:dyDescent="0.25">
      <c r="A48" s="38">
        <v>1</v>
      </c>
      <c r="B48" s="12" t="s">
        <v>103</v>
      </c>
      <c r="C48" s="12">
        <v>6503</v>
      </c>
      <c r="D48" s="46" t="s">
        <v>104</v>
      </c>
      <c r="E48" s="12" t="s">
        <v>21</v>
      </c>
      <c r="F48" s="40">
        <v>44712</v>
      </c>
      <c r="G48"/>
    </row>
    <row r="49" spans="1:7" x14ac:dyDescent="0.25">
      <c r="A49" s="6" t="s">
        <v>29</v>
      </c>
      <c r="B49" s="2" t="s">
        <v>91</v>
      </c>
      <c r="C49" s="2">
        <v>5391</v>
      </c>
      <c r="D49" s="36" t="s">
        <v>105</v>
      </c>
      <c r="E49" s="2" t="s">
        <v>21</v>
      </c>
      <c r="F49" s="5">
        <v>44742</v>
      </c>
      <c r="G49"/>
    </row>
    <row r="50" spans="1:7" x14ac:dyDescent="0.25">
      <c r="A50" s="6" t="s">
        <v>29</v>
      </c>
      <c r="B50" s="2" t="s">
        <v>91</v>
      </c>
      <c r="C50" s="2">
        <v>5392</v>
      </c>
      <c r="D50" s="36" t="s">
        <v>106</v>
      </c>
      <c r="E50" s="2" t="s">
        <v>21</v>
      </c>
      <c r="F50" s="5">
        <v>44742</v>
      </c>
      <c r="G50"/>
    </row>
    <row r="51" spans="1:7" x14ac:dyDescent="0.25">
      <c r="A51" s="6">
        <v>2</v>
      </c>
      <c r="B51" s="2" t="s">
        <v>107</v>
      </c>
      <c r="C51" s="2">
        <v>4771</v>
      </c>
      <c r="D51" s="36" t="s">
        <v>108</v>
      </c>
      <c r="E51" s="2" t="s">
        <v>39</v>
      </c>
      <c r="F51" s="5">
        <v>44742</v>
      </c>
      <c r="G51"/>
    </row>
    <row r="52" spans="1:7" x14ac:dyDescent="0.25">
      <c r="A52" s="6">
        <v>2</v>
      </c>
      <c r="B52" s="2" t="s">
        <v>109</v>
      </c>
      <c r="C52" s="2">
        <v>72</v>
      </c>
      <c r="D52" s="36" t="s">
        <v>110</v>
      </c>
      <c r="E52" s="2" t="s">
        <v>39</v>
      </c>
      <c r="F52" s="5">
        <v>44742</v>
      </c>
      <c r="G52"/>
    </row>
    <row r="53" spans="1:7" x14ac:dyDescent="0.25">
      <c r="A53" s="6">
        <v>2</v>
      </c>
      <c r="B53" s="2" t="s">
        <v>111</v>
      </c>
      <c r="C53" s="2">
        <v>293</v>
      </c>
      <c r="D53" s="36" t="s">
        <v>112</v>
      </c>
      <c r="E53" s="2" t="s">
        <v>39</v>
      </c>
      <c r="F53" s="66">
        <v>44742</v>
      </c>
      <c r="G53"/>
    </row>
    <row r="54" spans="1:7" x14ac:dyDescent="0.25">
      <c r="A54" s="6">
        <v>1</v>
      </c>
      <c r="B54" s="2" t="s">
        <v>113</v>
      </c>
      <c r="C54" s="2">
        <v>329</v>
      </c>
      <c r="D54" s="36" t="s">
        <v>114</v>
      </c>
      <c r="E54" s="2" t="s">
        <v>8</v>
      </c>
      <c r="F54" s="5">
        <v>44742</v>
      </c>
      <c r="G54"/>
    </row>
    <row r="55" spans="1:7" x14ac:dyDescent="0.25">
      <c r="A55" s="6" t="s">
        <v>29</v>
      </c>
      <c r="B55" s="2" t="s">
        <v>115</v>
      </c>
      <c r="C55" s="2">
        <v>357</v>
      </c>
      <c r="D55" s="36" t="s">
        <v>116</v>
      </c>
      <c r="E55" s="2" t="s">
        <v>8</v>
      </c>
      <c r="F55" s="5">
        <v>44755</v>
      </c>
      <c r="G55"/>
    </row>
    <row r="56" spans="1:7" x14ac:dyDescent="0.25">
      <c r="A56" s="6">
        <v>2</v>
      </c>
      <c r="B56" s="2" t="s">
        <v>117</v>
      </c>
      <c r="C56" s="2">
        <v>432</v>
      </c>
      <c r="D56" s="36" t="s">
        <v>118</v>
      </c>
      <c r="E56" s="2" t="s">
        <v>52</v>
      </c>
      <c r="F56" s="5">
        <v>44757</v>
      </c>
      <c r="G56"/>
    </row>
    <row r="57" spans="1:7" x14ac:dyDescent="0.25">
      <c r="A57" s="38">
        <v>1</v>
      </c>
      <c r="B57" s="12" t="s">
        <v>119</v>
      </c>
      <c r="C57" s="12">
        <v>6771</v>
      </c>
      <c r="D57" s="46" t="s">
        <v>120</v>
      </c>
      <c r="E57" s="12" t="s">
        <v>39</v>
      </c>
      <c r="F57" s="40">
        <v>44772</v>
      </c>
      <c r="G57"/>
    </row>
    <row r="58" spans="1:7" x14ac:dyDescent="0.25">
      <c r="A58" s="6">
        <v>2</v>
      </c>
      <c r="B58" s="2" t="s">
        <v>121</v>
      </c>
      <c r="C58" s="2">
        <v>5042</v>
      </c>
      <c r="D58" s="36" t="s">
        <v>122</v>
      </c>
      <c r="E58" s="2" t="s">
        <v>8</v>
      </c>
      <c r="F58" s="5">
        <v>44773</v>
      </c>
      <c r="G58"/>
    </row>
    <row r="59" spans="1:7" x14ac:dyDescent="0.25">
      <c r="A59" s="6" t="s">
        <v>29</v>
      </c>
      <c r="B59" s="2" t="s">
        <v>123</v>
      </c>
      <c r="C59" s="2">
        <v>61</v>
      </c>
      <c r="D59" s="36" t="s">
        <v>124</v>
      </c>
      <c r="E59" s="2" t="s">
        <v>8</v>
      </c>
      <c r="F59" s="5">
        <v>44803</v>
      </c>
      <c r="G59"/>
    </row>
    <row r="60" spans="1:7" x14ac:dyDescent="0.25">
      <c r="A60" s="38">
        <v>1</v>
      </c>
      <c r="B60" s="12" t="s">
        <v>125</v>
      </c>
      <c r="C60" s="12">
        <v>6504</v>
      </c>
      <c r="D60" s="46" t="s">
        <v>126</v>
      </c>
      <c r="E60" s="12" t="s">
        <v>21</v>
      </c>
      <c r="F60" s="40">
        <v>44834</v>
      </c>
      <c r="G60"/>
    </row>
    <row r="61" spans="1:7" x14ac:dyDescent="0.25">
      <c r="A61" s="38">
        <v>1</v>
      </c>
      <c r="B61" s="12" t="s">
        <v>127</v>
      </c>
      <c r="C61" s="12">
        <v>7209</v>
      </c>
      <c r="D61" s="46" t="s">
        <v>128</v>
      </c>
      <c r="E61" s="12" t="s">
        <v>21</v>
      </c>
      <c r="F61" s="40">
        <v>44834</v>
      </c>
      <c r="G61"/>
    </row>
    <row r="62" spans="1:7" x14ac:dyDescent="0.25">
      <c r="A62" s="6" t="s">
        <v>29</v>
      </c>
      <c r="B62" s="2" t="s">
        <v>129</v>
      </c>
      <c r="C62" s="2">
        <v>23</v>
      </c>
      <c r="D62" s="36" t="s">
        <v>130</v>
      </c>
      <c r="E62" s="2" t="s">
        <v>8</v>
      </c>
      <c r="F62" s="5">
        <v>44895</v>
      </c>
      <c r="G62"/>
    </row>
    <row r="63" spans="1:7" x14ac:dyDescent="0.25">
      <c r="A63" s="6">
        <v>1</v>
      </c>
      <c r="B63" s="2" t="s">
        <v>131</v>
      </c>
      <c r="C63" s="2">
        <v>54</v>
      </c>
      <c r="D63" s="36" t="s">
        <v>132</v>
      </c>
      <c r="E63" s="2" t="s">
        <v>39</v>
      </c>
      <c r="F63" s="5">
        <v>44925</v>
      </c>
      <c r="G63"/>
    </row>
    <row r="64" spans="1:7" x14ac:dyDescent="0.25">
      <c r="A64" s="6">
        <v>1</v>
      </c>
      <c r="B64" s="2" t="s">
        <v>131</v>
      </c>
      <c r="C64" s="2">
        <v>1115</v>
      </c>
      <c r="D64" s="36" t="s">
        <v>133</v>
      </c>
      <c r="E64" s="2" t="s">
        <v>39</v>
      </c>
      <c r="F64" s="5">
        <v>44925</v>
      </c>
      <c r="G64"/>
    </row>
    <row r="65" spans="1:8" x14ac:dyDescent="0.25">
      <c r="A65" s="6">
        <v>2</v>
      </c>
      <c r="B65" s="2" t="s">
        <v>134</v>
      </c>
      <c r="C65" s="2">
        <v>2018</v>
      </c>
      <c r="D65" s="2" t="s">
        <v>135</v>
      </c>
      <c r="E65" s="2" t="s">
        <v>21</v>
      </c>
      <c r="F65" s="5">
        <v>44926</v>
      </c>
      <c r="G65"/>
    </row>
    <row r="66" spans="1:8" x14ac:dyDescent="0.25">
      <c r="A66" s="6">
        <v>2</v>
      </c>
      <c r="B66" s="2" t="s">
        <v>57</v>
      </c>
      <c r="C66" s="2">
        <v>3108</v>
      </c>
      <c r="D66" s="2" t="s">
        <v>136</v>
      </c>
      <c r="E66" s="2" t="s">
        <v>21</v>
      </c>
      <c r="F66" s="5">
        <v>44926</v>
      </c>
      <c r="G66"/>
    </row>
    <row r="67" spans="1:8" x14ac:dyDescent="0.25">
      <c r="A67" s="6" t="s">
        <v>29</v>
      </c>
      <c r="B67" s="2" t="s">
        <v>80</v>
      </c>
      <c r="C67" s="2">
        <v>62</v>
      </c>
      <c r="D67" s="2" t="s">
        <v>137</v>
      </c>
      <c r="E67" s="2" t="s">
        <v>8</v>
      </c>
      <c r="F67" s="5">
        <v>44957</v>
      </c>
      <c r="G67"/>
    </row>
    <row r="68" spans="1:8" x14ac:dyDescent="0.25">
      <c r="A68" s="6">
        <v>1</v>
      </c>
      <c r="B68" s="2" t="s">
        <v>138</v>
      </c>
      <c r="C68" s="2">
        <v>145</v>
      </c>
      <c r="D68" s="2" t="s">
        <v>139</v>
      </c>
      <c r="E68" s="2" t="s">
        <v>8</v>
      </c>
      <c r="F68" s="5">
        <v>44957</v>
      </c>
      <c r="G68"/>
    </row>
    <row r="69" spans="1:8" x14ac:dyDescent="0.25">
      <c r="A69" s="6">
        <v>1</v>
      </c>
      <c r="B69" s="2" t="s">
        <v>140</v>
      </c>
      <c r="C69" s="2">
        <v>31</v>
      </c>
      <c r="D69" s="2" t="s">
        <v>141</v>
      </c>
      <c r="E69" s="2" t="s">
        <v>8</v>
      </c>
      <c r="F69" s="5">
        <v>45046</v>
      </c>
      <c r="G69"/>
    </row>
    <row r="70" spans="1:8" x14ac:dyDescent="0.25">
      <c r="A70" s="6">
        <v>1</v>
      </c>
      <c r="B70" s="2" t="s">
        <v>142</v>
      </c>
      <c r="C70" s="2">
        <v>63</v>
      </c>
      <c r="D70" s="2" t="s">
        <v>143</v>
      </c>
      <c r="E70" s="2" t="s">
        <v>8</v>
      </c>
      <c r="F70" s="5">
        <v>45228</v>
      </c>
      <c r="G70"/>
    </row>
    <row r="71" spans="1:8" x14ac:dyDescent="0.25">
      <c r="A71" s="6">
        <v>1</v>
      </c>
      <c r="B71" s="2" t="s">
        <v>144</v>
      </c>
      <c r="C71" s="2">
        <v>330</v>
      </c>
      <c r="D71" s="2" t="s">
        <v>145</v>
      </c>
      <c r="E71" s="2" t="s">
        <v>8</v>
      </c>
      <c r="F71" s="5">
        <v>45229</v>
      </c>
      <c r="G71"/>
    </row>
    <row r="72" spans="1:8" x14ac:dyDescent="0.25">
      <c r="A72" s="6" t="s">
        <v>29</v>
      </c>
      <c r="B72" s="2" t="s">
        <v>146</v>
      </c>
      <c r="C72" s="2">
        <v>135</v>
      </c>
      <c r="D72" s="2" t="s">
        <v>147</v>
      </c>
      <c r="E72" s="2" t="s">
        <v>52</v>
      </c>
      <c r="F72" s="5">
        <v>45260</v>
      </c>
    </row>
    <row r="73" spans="1:8" x14ac:dyDescent="0.25">
      <c r="A73" s="6">
        <v>1</v>
      </c>
      <c r="B73" s="2" t="s">
        <v>148</v>
      </c>
      <c r="C73" s="2">
        <v>300</v>
      </c>
      <c r="D73" s="2" t="s">
        <v>149</v>
      </c>
      <c r="E73" s="2" t="s">
        <v>8</v>
      </c>
      <c r="F73" s="5">
        <v>45260</v>
      </c>
    </row>
    <row r="74" spans="1:8" x14ac:dyDescent="0.25">
      <c r="A74" s="6">
        <v>1</v>
      </c>
      <c r="B74" s="2" t="s">
        <v>150</v>
      </c>
      <c r="C74" s="2">
        <v>288</v>
      </c>
      <c r="D74" s="2" t="s">
        <v>151</v>
      </c>
      <c r="E74" s="2" t="s">
        <v>8</v>
      </c>
      <c r="F74" s="5">
        <v>45291</v>
      </c>
      <c r="H74" s="22"/>
    </row>
    <row r="75" spans="1:8" x14ac:dyDescent="0.25">
      <c r="A75" s="6">
        <v>1</v>
      </c>
      <c r="B75" s="2" t="s">
        <v>152</v>
      </c>
      <c r="C75" s="2">
        <v>405</v>
      </c>
      <c r="D75" s="2" t="s">
        <v>153</v>
      </c>
      <c r="E75" s="2" t="s">
        <v>154</v>
      </c>
      <c r="F75" s="5">
        <v>45291</v>
      </c>
      <c r="H75" s="22"/>
    </row>
    <row r="76" spans="1:8" x14ac:dyDescent="0.25">
      <c r="A76" s="6" t="s">
        <v>29</v>
      </c>
      <c r="B76" s="2" t="s">
        <v>155</v>
      </c>
      <c r="C76" s="2">
        <v>360</v>
      </c>
      <c r="D76" s="2" t="s">
        <v>156</v>
      </c>
      <c r="E76" s="2" t="s">
        <v>157</v>
      </c>
      <c r="F76" s="5">
        <v>45504</v>
      </c>
      <c r="H76" s="22"/>
    </row>
    <row r="77" spans="1:8" x14ac:dyDescent="0.25">
      <c r="A77" s="6" t="s">
        <v>29</v>
      </c>
      <c r="B77" s="2" t="s">
        <v>91</v>
      </c>
      <c r="C77" s="2">
        <v>560</v>
      </c>
      <c r="D77" s="2" t="s">
        <v>158</v>
      </c>
      <c r="E77" s="2" t="s">
        <v>21</v>
      </c>
      <c r="F77" s="5">
        <v>45534</v>
      </c>
      <c r="H77" s="22"/>
    </row>
    <row r="78" spans="1:8" x14ac:dyDescent="0.25">
      <c r="A78" s="6">
        <v>1</v>
      </c>
      <c r="B78" s="2" t="s">
        <v>159</v>
      </c>
      <c r="C78" s="2">
        <v>66</v>
      </c>
      <c r="D78" s="2" t="s">
        <v>160</v>
      </c>
      <c r="E78" s="2" t="s">
        <v>8</v>
      </c>
      <c r="F78" s="5">
        <v>45596</v>
      </c>
      <c r="H78" s="22"/>
    </row>
    <row r="79" spans="1:8" x14ac:dyDescent="0.25">
      <c r="A79" s="6">
        <v>1</v>
      </c>
      <c r="B79" s="2" t="s">
        <v>161</v>
      </c>
      <c r="C79" s="2">
        <v>37</v>
      </c>
      <c r="D79" s="2" t="s">
        <v>162</v>
      </c>
      <c r="E79" s="2" t="s">
        <v>39</v>
      </c>
      <c r="F79" s="5">
        <v>45656</v>
      </c>
      <c r="H79" s="22"/>
    </row>
    <row r="80" spans="1:8" x14ac:dyDescent="0.25">
      <c r="A80" s="6">
        <v>1</v>
      </c>
      <c r="B80" s="2" t="s">
        <v>163</v>
      </c>
      <c r="C80" s="2">
        <v>161</v>
      </c>
      <c r="D80" s="2" t="s">
        <v>164</v>
      </c>
      <c r="E80" s="2" t="s">
        <v>52</v>
      </c>
      <c r="F80" s="5">
        <v>45688</v>
      </c>
    </row>
    <row r="81" spans="1:8" x14ac:dyDescent="0.25">
      <c r="A81" s="6">
        <v>1</v>
      </c>
      <c r="B81" s="2" t="s">
        <v>165</v>
      </c>
      <c r="C81" s="2">
        <v>492</v>
      </c>
      <c r="D81" s="2" t="s">
        <v>166</v>
      </c>
      <c r="E81" s="2" t="s">
        <v>52</v>
      </c>
      <c r="F81" s="5">
        <v>45688</v>
      </c>
      <c r="G81"/>
      <c r="H81" s="22"/>
    </row>
    <row r="82" spans="1:8" x14ac:dyDescent="0.25">
      <c r="A82" s="6">
        <v>1</v>
      </c>
      <c r="B82" s="2" t="s">
        <v>167</v>
      </c>
      <c r="C82" s="2">
        <v>248</v>
      </c>
      <c r="D82" s="2" t="s">
        <v>168</v>
      </c>
      <c r="E82" s="2" t="s">
        <v>39</v>
      </c>
      <c r="F82" s="5">
        <v>45716</v>
      </c>
      <c r="G82"/>
      <c r="H82" s="22"/>
    </row>
    <row r="83" spans="1:8" x14ac:dyDescent="0.25">
      <c r="A83" s="6">
        <v>1</v>
      </c>
      <c r="B83" s="2" t="s">
        <v>169</v>
      </c>
      <c r="C83" s="2">
        <v>355</v>
      </c>
      <c r="D83" s="2" t="s">
        <v>170</v>
      </c>
      <c r="E83" s="2" t="s">
        <v>39</v>
      </c>
      <c r="F83" s="31">
        <v>45716</v>
      </c>
    </row>
    <row r="84" spans="1:8" x14ac:dyDescent="0.25">
      <c r="A84" s="6">
        <v>1</v>
      </c>
      <c r="B84" s="2" t="s">
        <v>171</v>
      </c>
      <c r="C84" s="2">
        <v>163</v>
      </c>
      <c r="D84" s="2" t="s">
        <v>172</v>
      </c>
      <c r="E84" s="2" t="s">
        <v>21</v>
      </c>
      <c r="F84" s="5">
        <v>45808</v>
      </c>
    </row>
  </sheetData>
  <sortState xmlns:xlrd2="http://schemas.microsoft.com/office/spreadsheetml/2017/richdata2" ref="A2:F84">
    <sortCondition ref="F1"/>
  </sortState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B201"/>
  <sheetViews>
    <sheetView zoomScale="85" zoomScaleNormal="85" workbookViewId="0">
      <selection sqref="A1:K201"/>
    </sheetView>
  </sheetViews>
  <sheetFormatPr baseColWidth="10" defaultColWidth="11.42578125" defaultRowHeight="15" x14ac:dyDescent="0.25"/>
  <cols>
    <col min="1" max="1" width="24.5703125" style="19" customWidth="1"/>
    <col min="2" max="2" width="18.85546875" bestFit="1" customWidth="1"/>
    <col min="3" max="3" width="8.140625" style="35" customWidth="1"/>
    <col min="4" max="4" width="28.42578125" customWidth="1"/>
    <col min="5" max="5" width="22" bestFit="1" customWidth="1"/>
    <col min="6" max="6" width="26.42578125" bestFit="1" customWidth="1"/>
    <col min="7" max="7" width="17.5703125" customWidth="1"/>
    <col min="8" max="8" width="34" customWidth="1"/>
    <col min="9" max="10" width="18.42578125" customWidth="1"/>
    <col min="11" max="11" width="10.140625" style="49" customWidth="1"/>
    <col min="12" max="12" width="11.5703125" style="49" bestFit="1" customWidth="1"/>
    <col min="13" max="13" width="14.140625" customWidth="1"/>
    <col min="14" max="14" width="5.42578125" customWidth="1"/>
    <col min="15" max="16" width="4.85546875" customWidth="1"/>
    <col min="17" max="17" width="5.85546875" customWidth="1"/>
    <col min="18" max="18" width="6" bestFit="1" customWidth="1"/>
    <col min="19" max="19" width="5" bestFit="1" customWidth="1"/>
    <col min="20" max="20" width="6.140625" customWidth="1"/>
    <col min="21" max="21" width="12.42578125" bestFit="1" customWidth="1"/>
    <col min="22" max="26" width="11.140625" bestFit="1" customWidth="1"/>
    <col min="27" max="27" width="10.140625" bestFit="1" customWidth="1"/>
    <col min="28" max="30" width="11.140625" bestFit="1" customWidth="1"/>
    <col min="31" max="31" width="10.140625" bestFit="1" customWidth="1"/>
    <col min="32" max="42" width="11.140625" bestFit="1" customWidth="1"/>
    <col min="43" max="43" width="10.140625" bestFit="1" customWidth="1"/>
    <col min="44" max="45" width="11.140625" bestFit="1" customWidth="1"/>
    <col min="46" max="47" width="10.140625" bestFit="1" customWidth="1"/>
    <col min="48" max="56" width="11.140625" bestFit="1" customWidth="1"/>
    <col min="57" max="57" width="10.140625" bestFit="1" customWidth="1"/>
    <col min="58" max="58" width="11.140625" bestFit="1" customWidth="1"/>
    <col min="59" max="59" width="10.140625" bestFit="1" customWidth="1"/>
    <col min="60" max="61" width="11.140625" bestFit="1" customWidth="1"/>
    <col min="62" max="62" width="10.140625" bestFit="1" customWidth="1"/>
    <col min="63" max="72" width="11.140625" bestFit="1" customWidth="1"/>
    <col min="73" max="73" width="12.42578125" bestFit="1" customWidth="1"/>
    <col min="74" max="74" width="16.140625" bestFit="1" customWidth="1"/>
    <col min="75" max="75" width="12.85546875" bestFit="1" customWidth="1"/>
    <col min="76" max="76" width="16.140625" bestFit="1" customWidth="1"/>
    <col min="77" max="77" width="12.85546875" bestFit="1" customWidth="1"/>
    <col min="78" max="78" width="16.140625" bestFit="1" customWidth="1"/>
    <col min="79" max="79" width="12.85546875" bestFit="1" customWidth="1"/>
    <col min="80" max="80" width="16.140625" bestFit="1" customWidth="1"/>
    <col min="81" max="81" width="12.85546875" bestFit="1" customWidth="1"/>
    <col min="82" max="82" width="16.140625" bestFit="1" customWidth="1"/>
    <col min="83" max="83" width="12.85546875" bestFit="1" customWidth="1"/>
    <col min="84" max="84" width="16.140625" bestFit="1" customWidth="1"/>
    <col min="85" max="85" width="12.42578125" bestFit="1" customWidth="1"/>
    <col min="86" max="86" width="12.85546875" bestFit="1" customWidth="1"/>
    <col min="87" max="87" width="16.140625" bestFit="1" customWidth="1"/>
    <col min="88" max="88" width="12.42578125" bestFit="1" customWidth="1"/>
    <col min="89" max="89" width="12.85546875" bestFit="1" customWidth="1"/>
    <col min="90" max="90" width="16.140625" bestFit="1" customWidth="1"/>
    <col min="91" max="91" width="12.85546875" bestFit="1" customWidth="1"/>
    <col min="92" max="92" width="16.140625" bestFit="1" customWidth="1"/>
    <col min="93" max="93" width="12.85546875" bestFit="1" customWidth="1"/>
    <col min="94" max="94" width="16.140625" bestFit="1" customWidth="1"/>
    <col min="95" max="95" width="12.85546875" bestFit="1" customWidth="1"/>
    <col min="96" max="96" width="16.140625" bestFit="1" customWidth="1"/>
    <col min="97" max="97" width="12.85546875" bestFit="1" customWidth="1"/>
    <col min="98" max="98" width="16.140625" bestFit="1" customWidth="1"/>
    <col min="99" max="99" width="12.42578125" bestFit="1" customWidth="1"/>
    <col min="100" max="100" width="12.85546875" bestFit="1" customWidth="1"/>
    <col min="101" max="101" width="16.140625" bestFit="1" customWidth="1"/>
    <col min="102" max="102" width="12.85546875" bestFit="1" customWidth="1"/>
    <col min="103" max="103" width="16.140625" bestFit="1" customWidth="1"/>
    <col min="104" max="104" width="12.85546875" bestFit="1" customWidth="1"/>
    <col min="105" max="105" width="16.140625" bestFit="1" customWidth="1"/>
    <col min="106" max="106" width="12.85546875" bestFit="1" customWidth="1"/>
    <col min="107" max="107" width="16.140625" bestFit="1" customWidth="1"/>
    <col min="108" max="108" width="12.85546875" bestFit="1" customWidth="1"/>
    <col min="109" max="109" width="16.140625" bestFit="1" customWidth="1"/>
    <col min="110" max="110" width="12.85546875" bestFit="1" customWidth="1"/>
    <col min="111" max="111" width="16.140625" bestFit="1" customWidth="1"/>
    <col min="112" max="112" width="12.85546875" bestFit="1" customWidth="1"/>
    <col min="113" max="113" width="16.140625" bestFit="1" customWidth="1"/>
    <col min="114" max="114" width="12.85546875" bestFit="1" customWidth="1"/>
    <col min="115" max="115" width="16.140625" bestFit="1" customWidth="1"/>
    <col min="116" max="116" width="12.85546875" bestFit="1" customWidth="1"/>
    <col min="117" max="117" width="16.140625" bestFit="1" customWidth="1"/>
    <col min="118" max="118" width="12.85546875" bestFit="1" customWidth="1"/>
    <col min="119" max="119" width="16.140625" bestFit="1" customWidth="1"/>
    <col min="120" max="120" width="12.85546875" bestFit="1" customWidth="1"/>
    <col min="121" max="121" width="16.140625" bestFit="1" customWidth="1"/>
    <col min="122" max="122" width="12.42578125" bestFit="1" customWidth="1"/>
  </cols>
  <sheetData>
    <row r="1" spans="1:19" s="1" customFormat="1" ht="60" x14ac:dyDescent="0.25">
      <c r="A1" s="18" t="s">
        <v>173</v>
      </c>
      <c r="B1" s="4" t="s">
        <v>1</v>
      </c>
      <c r="C1" s="4" t="s">
        <v>2</v>
      </c>
      <c r="D1" s="62" t="s">
        <v>3</v>
      </c>
      <c r="E1" s="4" t="s">
        <v>174</v>
      </c>
      <c r="F1" s="4" t="s">
        <v>175</v>
      </c>
      <c r="G1" s="4" t="s">
        <v>5</v>
      </c>
      <c r="H1" s="30" t="s">
        <v>176</v>
      </c>
      <c r="I1" s="4" t="s">
        <v>4</v>
      </c>
      <c r="J1" s="4" t="s">
        <v>177</v>
      </c>
      <c r="K1" s="47" t="s">
        <v>178</v>
      </c>
      <c r="L1" s="47"/>
    </row>
    <row r="2" spans="1:19" x14ac:dyDescent="0.25">
      <c r="A2" s="14">
        <v>3</v>
      </c>
      <c r="B2" s="2" t="s">
        <v>179</v>
      </c>
      <c r="C2" s="6">
        <v>1</v>
      </c>
      <c r="D2" s="2" t="s">
        <v>180</v>
      </c>
      <c r="E2" s="2" t="s">
        <v>181</v>
      </c>
      <c r="F2" s="2">
        <v>9.9</v>
      </c>
      <c r="G2" s="26">
        <v>44591</v>
      </c>
      <c r="H2" s="13" t="s">
        <v>182</v>
      </c>
      <c r="I2" s="2" t="s">
        <v>8</v>
      </c>
      <c r="J2" s="23" t="s">
        <v>183</v>
      </c>
      <c r="K2" s="48">
        <f t="shared" ref="K2:K33" si="0">YEAR(G2)</f>
        <v>2022</v>
      </c>
      <c r="L2" s="48"/>
      <c r="M2" s="20"/>
      <c r="N2" t="s">
        <v>9</v>
      </c>
    </row>
    <row r="3" spans="1:19" x14ac:dyDescent="0.25">
      <c r="A3" s="14">
        <v>3</v>
      </c>
      <c r="B3" s="2" t="s">
        <v>184</v>
      </c>
      <c r="C3" s="6">
        <v>1</v>
      </c>
      <c r="D3" s="2" t="s">
        <v>185</v>
      </c>
      <c r="E3" s="2" t="s">
        <v>181</v>
      </c>
      <c r="F3" s="2">
        <v>2</v>
      </c>
      <c r="G3" s="26">
        <v>44591</v>
      </c>
      <c r="H3" s="13" t="s">
        <v>186</v>
      </c>
      <c r="I3" s="2" t="s">
        <v>8</v>
      </c>
      <c r="J3" s="23" t="s">
        <v>183</v>
      </c>
      <c r="K3" s="48">
        <f t="shared" si="0"/>
        <v>2022</v>
      </c>
      <c r="L3" s="48"/>
      <c r="M3" s="10"/>
      <c r="N3" t="s">
        <v>12</v>
      </c>
    </row>
    <row r="4" spans="1:19" x14ac:dyDescent="0.25">
      <c r="A4" s="14" t="s">
        <v>187</v>
      </c>
      <c r="B4" s="2" t="s">
        <v>188</v>
      </c>
      <c r="C4" s="6">
        <v>1</v>
      </c>
      <c r="D4" s="2" t="s">
        <v>189</v>
      </c>
      <c r="E4" s="2" t="s">
        <v>190</v>
      </c>
      <c r="F4" s="2">
        <v>1</v>
      </c>
      <c r="G4" s="26">
        <v>44621</v>
      </c>
      <c r="H4" s="13" t="s">
        <v>191</v>
      </c>
      <c r="I4" s="2" t="s">
        <v>52</v>
      </c>
      <c r="J4" s="23" t="s">
        <v>183</v>
      </c>
      <c r="K4" s="48">
        <f t="shared" si="0"/>
        <v>2022</v>
      </c>
      <c r="L4" s="48"/>
      <c r="M4" s="8"/>
      <c r="N4" t="s">
        <v>16</v>
      </c>
    </row>
    <row r="5" spans="1:19" x14ac:dyDescent="0.25">
      <c r="A5" s="6">
        <v>2</v>
      </c>
      <c r="B5" s="2" t="s">
        <v>192</v>
      </c>
      <c r="C5" s="6">
        <v>1</v>
      </c>
      <c r="D5" s="2" t="s">
        <v>193</v>
      </c>
      <c r="E5" s="2" t="s">
        <v>190</v>
      </c>
      <c r="F5" s="2">
        <v>10.5</v>
      </c>
      <c r="G5" s="56">
        <v>44650</v>
      </c>
      <c r="H5" s="13" t="s">
        <v>194</v>
      </c>
      <c r="I5" s="2" t="s">
        <v>52</v>
      </c>
      <c r="J5" s="23" t="s">
        <v>183</v>
      </c>
      <c r="K5" s="48">
        <f t="shared" si="0"/>
        <v>2022</v>
      </c>
      <c r="L5" s="48"/>
      <c r="M5" s="9"/>
      <c r="N5" t="s">
        <v>18</v>
      </c>
    </row>
    <row r="6" spans="1:19" x14ac:dyDescent="0.25">
      <c r="A6" s="6" t="s">
        <v>187</v>
      </c>
      <c r="B6" s="2" t="s">
        <v>195</v>
      </c>
      <c r="C6" s="6">
        <v>1</v>
      </c>
      <c r="D6" s="2" t="s">
        <v>196</v>
      </c>
      <c r="E6" s="2" t="s">
        <v>190</v>
      </c>
      <c r="F6" s="2">
        <v>0.94499999999999995</v>
      </c>
      <c r="G6" s="60" t="s">
        <v>197</v>
      </c>
      <c r="H6" s="13" t="s">
        <v>198</v>
      </c>
      <c r="I6" s="2" t="s">
        <v>52</v>
      </c>
      <c r="J6" s="23" t="s">
        <v>183</v>
      </c>
      <c r="K6" s="48">
        <f t="shared" si="0"/>
        <v>2022</v>
      </c>
      <c r="L6" s="48"/>
      <c r="M6" s="11"/>
      <c r="N6" t="s">
        <v>22</v>
      </c>
    </row>
    <row r="7" spans="1:19" x14ac:dyDescent="0.25">
      <c r="A7" s="6">
        <v>3</v>
      </c>
      <c r="B7" s="2" t="s">
        <v>199</v>
      </c>
      <c r="C7" s="6">
        <v>1</v>
      </c>
      <c r="D7" s="2" t="s">
        <v>200</v>
      </c>
      <c r="E7" s="2" t="s">
        <v>181</v>
      </c>
      <c r="F7" s="2">
        <v>9.5</v>
      </c>
      <c r="G7" s="26">
        <v>44651</v>
      </c>
      <c r="H7" s="13" t="s">
        <v>201</v>
      </c>
      <c r="I7" s="2" t="s">
        <v>15</v>
      </c>
      <c r="J7" s="23" t="s">
        <v>183</v>
      </c>
      <c r="K7" s="48">
        <f t="shared" si="0"/>
        <v>2022</v>
      </c>
      <c r="L7" s="48"/>
      <c r="M7" s="7"/>
      <c r="N7" t="s">
        <v>25</v>
      </c>
    </row>
    <row r="8" spans="1:19" x14ac:dyDescent="0.25">
      <c r="A8" s="14">
        <v>3</v>
      </c>
      <c r="B8" s="2" t="s">
        <v>202</v>
      </c>
      <c r="C8" s="6">
        <v>1</v>
      </c>
      <c r="D8" s="2" t="s">
        <v>203</v>
      </c>
      <c r="E8" s="2" t="s">
        <v>204</v>
      </c>
      <c r="F8" s="2">
        <v>50</v>
      </c>
      <c r="G8" s="26">
        <v>44681</v>
      </c>
      <c r="H8" s="13" t="s">
        <v>205</v>
      </c>
      <c r="I8" s="2" t="s">
        <v>8</v>
      </c>
      <c r="J8" s="23" t="s">
        <v>206</v>
      </c>
      <c r="K8" s="48">
        <f t="shared" si="0"/>
        <v>2022</v>
      </c>
      <c r="L8" s="48"/>
      <c r="M8" s="12"/>
      <c r="N8" t="s">
        <v>28</v>
      </c>
    </row>
    <row r="9" spans="1:19" x14ac:dyDescent="0.25">
      <c r="A9" s="14" t="s">
        <v>187</v>
      </c>
      <c r="B9" s="2" t="s">
        <v>207</v>
      </c>
      <c r="C9" s="6">
        <v>1</v>
      </c>
      <c r="D9" s="2" t="s">
        <v>208</v>
      </c>
      <c r="E9" s="2" t="s">
        <v>190</v>
      </c>
      <c r="F9" s="2">
        <v>15</v>
      </c>
      <c r="G9" s="26">
        <v>44681</v>
      </c>
      <c r="H9" s="13" t="s">
        <v>209</v>
      </c>
      <c r="I9" s="2" t="s">
        <v>52</v>
      </c>
      <c r="J9" s="23" t="s">
        <v>206</v>
      </c>
      <c r="K9" s="48">
        <f t="shared" si="0"/>
        <v>2022</v>
      </c>
      <c r="L9" s="48"/>
      <c r="S9" s="15"/>
    </row>
    <row r="10" spans="1:19" x14ac:dyDescent="0.25">
      <c r="A10" s="14" t="s">
        <v>187</v>
      </c>
      <c r="B10" s="2" t="s">
        <v>210</v>
      </c>
      <c r="C10" s="6">
        <v>1</v>
      </c>
      <c r="D10" s="2" t="s">
        <v>211</v>
      </c>
      <c r="E10" s="2" t="s">
        <v>181</v>
      </c>
      <c r="F10" s="2">
        <v>9.9</v>
      </c>
      <c r="G10" s="26">
        <v>44681</v>
      </c>
      <c r="H10" s="13" t="s">
        <v>212</v>
      </c>
      <c r="I10" s="2" t="s">
        <v>8</v>
      </c>
      <c r="J10" s="23" t="s">
        <v>183</v>
      </c>
      <c r="K10" s="48">
        <f t="shared" si="0"/>
        <v>2022</v>
      </c>
      <c r="L10" s="48"/>
    </row>
    <row r="11" spans="1:19" x14ac:dyDescent="0.25">
      <c r="A11" s="6">
        <v>2</v>
      </c>
      <c r="B11" s="2" t="s">
        <v>213</v>
      </c>
      <c r="C11" s="6">
        <v>1</v>
      </c>
      <c r="D11" s="2" t="s">
        <v>214</v>
      </c>
      <c r="E11" s="2" t="s">
        <v>181</v>
      </c>
      <c r="F11" s="2">
        <v>9.9</v>
      </c>
      <c r="G11" s="26">
        <v>44701</v>
      </c>
      <c r="H11" s="13" t="s">
        <v>215</v>
      </c>
      <c r="I11" s="2" t="s">
        <v>21</v>
      </c>
      <c r="J11" s="23" t="s">
        <v>183</v>
      </c>
      <c r="K11" s="48">
        <f t="shared" si="0"/>
        <v>2022</v>
      </c>
      <c r="L11" s="48"/>
      <c r="M11" s="29" t="s">
        <v>216</v>
      </c>
    </row>
    <row r="12" spans="1:19" x14ac:dyDescent="0.25">
      <c r="A12" s="14" t="s">
        <v>217</v>
      </c>
      <c r="B12" s="2" t="s">
        <v>218</v>
      </c>
      <c r="C12" s="6">
        <v>1</v>
      </c>
      <c r="D12" s="2" t="s">
        <v>219</v>
      </c>
      <c r="E12" s="2" t="s">
        <v>220</v>
      </c>
      <c r="F12" s="2">
        <v>200</v>
      </c>
      <c r="G12" s="43">
        <v>44711</v>
      </c>
      <c r="H12" s="17" t="s">
        <v>221</v>
      </c>
      <c r="I12" s="5" t="s">
        <v>8</v>
      </c>
      <c r="J12" s="23" t="s">
        <v>222</v>
      </c>
      <c r="K12" s="48">
        <f t="shared" si="0"/>
        <v>2022</v>
      </c>
      <c r="L12" s="48"/>
      <c r="N12" t="s">
        <v>183</v>
      </c>
      <c r="O12" t="s">
        <v>222</v>
      </c>
      <c r="P12" t="s">
        <v>206</v>
      </c>
      <c r="Q12" t="s">
        <v>223</v>
      </c>
    </row>
    <row r="13" spans="1:19" x14ac:dyDescent="0.25">
      <c r="A13" s="14" t="s">
        <v>187</v>
      </c>
      <c r="B13" s="2" t="s">
        <v>224</v>
      </c>
      <c r="C13" s="6">
        <v>1</v>
      </c>
      <c r="D13" s="2" t="s">
        <v>225</v>
      </c>
      <c r="E13" s="2" t="s">
        <v>204</v>
      </c>
      <c r="F13" s="2">
        <v>20</v>
      </c>
      <c r="G13" s="26">
        <v>44712</v>
      </c>
      <c r="H13" s="13" t="s">
        <v>226</v>
      </c>
      <c r="I13" s="2" t="s">
        <v>8</v>
      </c>
      <c r="J13" s="23" t="s">
        <v>206</v>
      </c>
      <c r="K13" s="48">
        <f t="shared" si="0"/>
        <v>2022</v>
      </c>
      <c r="L13" s="48"/>
      <c r="M13" s="32" t="s">
        <v>204</v>
      </c>
      <c r="N13">
        <v>10</v>
      </c>
      <c r="O13">
        <v>2359.8000000000002</v>
      </c>
      <c r="P13">
        <v>162</v>
      </c>
      <c r="Q13">
        <v>2531.8000000000002</v>
      </c>
    </row>
    <row r="14" spans="1:19" x14ac:dyDescent="0.25">
      <c r="A14" s="14" t="s">
        <v>187</v>
      </c>
      <c r="B14" s="2" t="s">
        <v>227</v>
      </c>
      <c r="C14" s="6">
        <v>1</v>
      </c>
      <c r="D14" s="2" t="s">
        <v>228</v>
      </c>
      <c r="E14" s="2" t="s">
        <v>190</v>
      </c>
      <c r="F14" s="2">
        <v>9.9</v>
      </c>
      <c r="G14" s="26">
        <v>44712</v>
      </c>
      <c r="H14" s="13" t="s">
        <v>229</v>
      </c>
      <c r="I14" s="2" t="s">
        <v>52</v>
      </c>
      <c r="J14" s="23" t="s">
        <v>183</v>
      </c>
      <c r="K14" s="48">
        <f t="shared" si="0"/>
        <v>2022</v>
      </c>
      <c r="L14" s="48"/>
      <c r="M14" s="32" t="s">
        <v>190</v>
      </c>
      <c r="N14">
        <v>132.13499999999999</v>
      </c>
      <c r="O14">
        <v>1200</v>
      </c>
      <c r="P14">
        <v>164.6</v>
      </c>
      <c r="Q14">
        <v>1496.7349999999999</v>
      </c>
    </row>
    <row r="15" spans="1:19" x14ac:dyDescent="0.25">
      <c r="A15" s="6" t="s">
        <v>187</v>
      </c>
      <c r="B15" s="2" t="s">
        <v>230</v>
      </c>
      <c r="C15" s="6">
        <v>1</v>
      </c>
      <c r="D15" s="2" t="s">
        <v>231</v>
      </c>
      <c r="E15" s="2" t="s">
        <v>181</v>
      </c>
      <c r="F15" s="2">
        <v>9.9</v>
      </c>
      <c r="G15" s="41">
        <v>44712</v>
      </c>
      <c r="H15" s="13" t="s">
        <v>232</v>
      </c>
      <c r="I15" s="2" t="s">
        <v>8</v>
      </c>
      <c r="J15" s="23" t="s">
        <v>183</v>
      </c>
      <c r="K15" s="48">
        <f t="shared" si="0"/>
        <v>2022</v>
      </c>
      <c r="L15" s="48"/>
      <c r="M15" s="32" t="s">
        <v>181</v>
      </c>
      <c r="N15">
        <v>1006.1299999999992</v>
      </c>
      <c r="O15">
        <v>3430.1000000000004</v>
      </c>
      <c r="P15">
        <v>1910.5000000000009</v>
      </c>
      <c r="Q15">
        <v>6346.7300000000005</v>
      </c>
    </row>
    <row r="16" spans="1:19" x14ac:dyDescent="0.25">
      <c r="A16" s="14" t="s">
        <v>187</v>
      </c>
      <c r="B16" s="2" t="s">
        <v>233</v>
      </c>
      <c r="C16" s="6">
        <v>1</v>
      </c>
      <c r="D16" s="2" t="s">
        <v>234</v>
      </c>
      <c r="E16" s="2" t="s">
        <v>181</v>
      </c>
      <c r="F16" s="2">
        <v>19.899999999999999</v>
      </c>
      <c r="G16" s="41">
        <v>44713</v>
      </c>
      <c r="H16" s="13" t="s">
        <v>235</v>
      </c>
      <c r="I16" s="2" t="s">
        <v>39</v>
      </c>
      <c r="J16" s="23" t="s">
        <v>206</v>
      </c>
      <c r="K16" s="48">
        <f t="shared" si="0"/>
        <v>2022</v>
      </c>
      <c r="L16" s="48"/>
      <c r="M16" s="32" t="s">
        <v>220</v>
      </c>
      <c r="N16">
        <v>18</v>
      </c>
      <c r="O16">
        <v>726.74</v>
      </c>
      <c r="P16">
        <v>85</v>
      </c>
      <c r="Q16">
        <v>829.74</v>
      </c>
    </row>
    <row r="17" spans="1:80" x14ac:dyDescent="0.25">
      <c r="A17" s="14" t="s">
        <v>187</v>
      </c>
      <c r="B17" s="2" t="s">
        <v>236</v>
      </c>
      <c r="C17" s="6">
        <v>1</v>
      </c>
      <c r="D17" s="2" t="s">
        <v>237</v>
      </c>
      <c r="E17" s="2" t="s">
        <v>181</v>
      </c>
      <c r="F17" s="2">
        <v>17.899999999999999</v>
      </c>
      <c r="G17" s="41">
        <v>44713</v>
      </c>
      <c r="H17" s="13" t="s">
        <v>235</v>
      </c>
      <c r="I17" s="2" t="s">
        <v>39</v>
      </c>
      <c r="J17" s="23" t="s">
        <v>206</v>
      </c>
      <c r="K17" s="48">
        <f t="shared" si="0"/>
        <v>2022</v>
      </c>
      <c r="L17" s="48"/>
      <c r="M17" s="32" t="s">
        <v>223</v>
      </c>
      <c r="N17">
        <v>1166.2649999999992</v>
      </c>
      <c r="O17">
        <v>7716.64</v>
      </c>
      <c r="P17">
        <v>2322.1000000000008</v>
      </c>
      <c r="Q17">
        <v>11205.004999999999</v>
      </c>
    </row>
    <row r="18" spans="1:80" x14ac:dyDescent="0.25">
      <c r="A18" s="6" t="s">
        <v>187</v>
      </c>
      <c r="B18" s="2" t="s">
        <v>238</v>
      </c>
      <c r="C18" s="6">
        <v>1</v>
      </c>
      <c r="D18" s="2" t="s">
        <v>239</v>
      </c>
      <c r="E18" s="2" t="s">
        <v>190</v>
      </c>
      <c r="F18" s="2">
        <v>20</v>
      </c>
      <c r="G18" s="27" t="s">
        <v>240</v>
      </c>
      <c r="H18" s="13" t="s">
        <v>241</v>
      </c>
      <c r="I18" s="2" t="s">
        <v>15</v>
      </c>
      <c r="J18" s="23" t="s">
        <v>206</v>
      </c>
      <c r="K18" s="48">
        <f t="shared" si="0"/>
        <v>2022</v>
      </c>
      <c r="L18" s="48"/>
    </row>
    <row r="19" spans="1:80" x14ac:dyDescent="0.25">
      <c r="A19" s="14" t="s">
        <v>187</v>
      </c>
      <c r="B19" s="2" t="s">
        <v>242</v>
      </c>
      <c r="C19" s="6">
        <v>1</v>
      </c>
      <c r="D19" s="2" t="s">
        <v>243</v>
      </c>
      <c r="E19" s="2" t="s">
        <v>181</v>
      </c>
      <c r="F19" s="2">
        <v>9.9</v>
      </c>
      <c r="G19" s="41">
        <v>44742</v>
      </c>
      <c r="H19" s="13" t="s">
        <v>244</v>
      </c>
      <c r="I19" s="2" t="s">
        <v>8</v>
      </c>
      <c r="J19" s="23" t="s">
        <v>183</v>
      </c>
      <c r="K19" s="48">
        <f t="shared" si="0"/>
        <v>2022</v>
      </c>
      <c r="L19" s="48"/>
    </row>
    <row r="20" spans="1:80" x14ac:dyDescent="0.25">
      <c r="A20" s="14" t="s">
        <v>187</v>
      </c>
      <c r="B20" s="2" t="s">
        <v>245</v>
      </c>
      <c r="C20" s="6">
        <v>1</v>
      </c>
      <c r="D20" s="2" t="s">
        <v>246</v>
      </c>
      <c r="E20" s="2" t="s">
        <v>181</v>
      </c>
      <c r="F20" s="2">
        <v>19.3</v>
      </c>
      <c r="G20" s="26">
        <v>44742</v>
      </c>
      <c r="H20" s="13" t="s">
        <v>247</v>
      </c>
      <c r="I20" s="2" t="s">
        <v>8</v>
      </c>
      <c r="J20" s="23" t="s">
        <v>183</v>
      </c>
      <c r="K20" s="48">
        <f t="shared" si="0"/>
        <v>2022</v>
      </c>
      <c r="L20" s="48"/>
      <c r="M20" s="29" t="s">
        <v>216</v>
      </c>
    </row>
    <row r="21" spans="1:80" x14ac:dyDescent="0.25">
      <c r="A21" s="14" t="s">
        <v>217</v>
      </c>
      <c r="B21" s="2" t="s">
        <v>248</v>
      </c>
      <c r="C21" s="6">
        <v>1</v>
      </c>
      <c r="D21" s="2" t="s">
        <v>249</v>
      </c>
      <c r="E21" s="2" t="s">
        <v>181</v>
      </c>
      <c r="F21" s="2">
        <v>150</v>
      </c>
      <c r="G21" s="26">
        <v>44742</v>
      </c>
      <c r="H21" s="13" t="s">
        <v>250</v>
      </c>
      <c r="I21" s="2" t="s">
        <v>8</v>
      </c>
      <c r="J21" s="23" t="s">
        <v>206</v>
      </c>
      <c r="K21" s="48">
        <f t="shared" si="0"/>
        <v>2022</v>
      </c>
      <c r="L21" s="48"/>
      <c r="N21" s="49">
        <v>2022</v>
      </c>
      <c r="O21" s="49">
        <v>2023</v>
      </c>
      <c r="P21" s="49">
        <v>2024</v>
      </c>
      <c r="Q21" s="49">
        <v>2025</v>
      </c>
      <c r="R21" s="49">
        <v>2026</v>
      </c>
      <c r="S21" s="49">
        <v>2027</v>
      </c>
      <c r="T21" s="49" t="s">
        <v>223</v>
      </c>
    </row>
    <row r="22" spans="1:80" x14ac:dyDescent="0.25">
      <c r="A22" s="14" t="s">
        <v>187</v>
      </c>
      <c r="B22" s="2" t="s">
        <v>251</v>
      </c>
      <c r="C22" s="6">
        <v>1</v>
      </c>
      <c r="D22" s="2" t="s">
        <v>252</v>
      </c>
      <c r="E22" s="2" t="s">
        <v>190</v>
      </c>
      <c r="F22" s="2">
        <v>2.09</v>
      </c>
      <c r="G22" s="26">
        <v>44742</v>
      </c>
      <c r="H22" s="13" t="s">
        <v>253</v>
      </c>
      <c r="I22" s="2" t="s">
        <v>52</v>
      </c>
      <c r="J22" s="23" t="s">
        <v>183</v>
      </c>
      <c r="K22" s="48">
        <f t="shared" si="0"/>
        <v>2022</v>
      </c>
      <c r="L22" s="48"/>
      <c r="M22" s="32" t="s">
        <v>204</v>
      </c>
      <c r="N22">
        <v>481.79999999999995</v>
      </c>
      <c r="O22">
        <v>1000</v>
      </c>
      <c r="P22">
        <v>1050</v>
      </c>
      <c r="T22">
        <v>2531.8000000000002</v>
      </c>
    </row>
    <row r="23" spans="1:80" x14ac:dyDescent="0.25">
      <c r="A23" s="14" t="s">
        <v>187</v>
      </c>
      <c r="B23" s="2" t="s">
        <v>254</v>
      </c>
      <c r="C23" s="6">
        <v>1</v>
      </c>
      <c r="D23" s="2" t="s">
        <v>255</v>
      </c>
      <c r="E23" s="2" t="s">
        <v>181</v>
      </c>
      <c r="F23" s="2">
        <v>9.8000000000000007</v>
      </c>
      <c r="G23" s="41">
        <v>44742</v>
      </c>
      <c r="H23" s="13" t="s">
        <v>256</v>
      </c>
      <c r="I23" s="2" t="s">
        <v>15</v>
      </c>
      <c r="J23" s="23" t="s">
        <v>183</v>
      </c>
      <c r="K23" s="48">
        <f t="shared" si="0"/>
        <v>2022</v>
      </c>
      <c r="L23" s="48"/>
      <c r="M23" s="32" t="s">
        <v>190</v>
      </c>
      <c r="N23">
        <v>703.4849999999999</v>
      </c>
      <c r="O23">
        <v>619.9</v>
      </c>
      <c r="P23">
        <v>34.950000000000003</v>
      </c>
      <c r="Q23">
        <v>89.5</v>
      </c>
      <c r="R23">
        <v>48.9</v>
      </c>
      <c r="T23">
        <v>1496.7349999999999</v>
      </c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</row>
    <row r="24" spans="1:80" x14ac:dyDescent="0.25">
      <c r="A24" s="6">
        <v>3</v>
      </c>
      <c r="B24" s="2" t="s">
        <v>257</v>
      </c>
      <c r="C24" s="6">
        <v>1</v>
      </c>
      <c r="D24" s="2" t="s">
        <v>258</v>
      </c>
      <c r="E24" s="2" t="s">
        <v>181</v>
      </c>
      <c r="F24" s="2">
        <v>9.9</v>
      </c>
      <c r="G24" s="26">
        <v>44742</v>
      </c>
      <c r="H24" s="13" t="s">
        <v>259</v>
      </c>
      <c r="I24" s="2" t="s">
        <v>21</v>
      </c>
      <c r="J24" s="23" t="s">
        <v>183</v>
      </c>
      <c r="K24" s="48">
        <f t="shared" si="0"/>
        <v>2022</v>
      </c>
      <c r="L24" s="48"/>
      <c r="M24" s="32" t="s">
        <v>181</v>
      </c>
      <c r="N24">
        <v>1822.8700000000015</v>
      </c>
      <c r="O24">
        <v>2830.2600000000011</v>
      </c>
      <c r="P24">
        <v>1348.9</v>
      </c>
      <c r="Q24">
        <v>224.70000000000002</v>
      </c>
      <c r="R24">
        <v>120</v>
      </c>
      <c r="T24">
        <v>6346.7300000000023</v>
      </c>
    </row>
    <row r="25" spans="1:80" x14ac:dyDescent="0.25">
      <c r="A25" s="6">
        <v>3</v>
      </c>
      <c r="B25" s="2" t="s">
        <v>260</v>
      </c>
      <c r="C25" s="6">
        <v>1</v>
      </c>
      <c r="D25" s="2" t="s">
        <v>261</v>
      </c>
      <c r="E25" s="2" t="s">
        <v>181</v>
      </c>
      <c r="F25" s="2">
        <v>9.9</v>
      </c>
      <c r="G25" s="26">
        <v>44742</v>
      </c>
      <c r="H25" s="13" t="s">
        <v>262</v>
      </c>
      <c r="I25" s="2" t="s">
        <v>21</v>
      </c>
      <c r="J25" s="23" t="s">
        <v>183</v>
      </c>
      <c r="K25" s="48">
        <f t="shared" si="0"/>
        <v>2022</v>
      </c>
      <c r="L25" s="48"/>
      <c r="M25" s="32" t="s">
        <v>220</v>
      </c>
      <c r="N25">
        <v>604.74</v>
      </c>
      <c r="P25">
        <v>25</v>
      </c>
      <c r="S25">
        <v>200</v>
      </c>
      <c r="T25">
        <v>829.74</v>
      </c>
    </row>
    <row r="26" spans="1:80" x14ac:dyDescent="0.25">
      <c r="A26" s="14">
        <v>3</v>
      </c>
      <c r="B26" s="2" t="s">
        <v>263</v>
      </c>
      <c r="C26" s="6">
        <v>1</v>
      </c>
      <c r="D26" s="2" t="s">
        <v>264</v>
      </c>
      <c r="E26" s="2" t="s">
        <v>181</v>
      </c>
      <c r="F26" s="2">
        <v>9.9</v>
      </c>
      <c r="G26" s="26">
        <v>44742</v>
      </c>
      <c r="H26" s="13" t="s">
        <v>262</v>
      </c>
      <c r="I26" s="2" t="s">
        <v>21</v>
      </c>
      <c r="J26" s="23" t="s">
        <v>183</v>
      </c>
      <c r="K26" s="48">
        <f t="shared" si="0"/>
        <v>2022</v>
      </c>
      <c r="L26" s="48"/>
      <c r="M26" s="32" t="s">
        <v>223</v>
      </c>
      <c r="N26">
        <v>3612.8950000000013</v>
      </c>
      <c r="O26">
        <v>4450.1600000000017</v>
      </c>
      <c r="P26">
        <v>2458.8500000000004</v>
      </c>
      <c r="Q26">
        <v>314.20000000000005</v>
      </c>
      <c r="R26">
        <v>168.9</v>
      </c>
      <c r="S26">
        <v>200</v>
      </c>
      <c r="T26">
        <v>11205.005000000003</v>
      </c>
    </row>
    <row r="27" spans="1:80" x14ac:dyDescent="0.25">
      <c r="A27" s="14" t="s">
        <v>187</v>
      </c>
      <c r="B27" s="2" t="s">
        <v>265</v>
      </c>
      <c r="C27" s="6">
        <v>1</v>
      </c>
      <c r="D27" s="2" t="s">
        <v>266</v>
      </c>
      <c r="E27" s="2" t="s">
        <v>181</v>
      </c>
      <c r="F27" s="16">
        <v>4</v>
      </c>
      <c r="G27" s="26">
        <v>44742</v>
      </c>
      <c r="H27" s="13" t="s">
        <v>267</v>
      </c>
      <c r="I27" s="2" t="s">
        <v>15</v>
      </c>
      <c r="J27" s="23" t="s">
        <v>183</v>
      </c>
      <c r="K27" s="48">
        <f t="shared" si="0"/>
        <v>2022</v>
      </c>
      <c r="L27" s="48"/>
    </row>
    <row r="28" spans="1:80" x14ac:dyDescent="0.25">
      <c r="A28" s="14">
        <v>3</v>
      </c>
      <c r="B28" s="2" t="s">
        <v>268</v>
      </c>
      <c r="C28" s="6">
        <v>1</v>
      </c>
      <c r="D28" s="2" t="s">
        <v>269</v>
      </c>
      <c r="E28" s="2" t="s">
        <v>181</v>
      </c>
      <c r="F28" s="2">
        <v>19.899999999999999</v>
      </c>
      <c r="G28" s="26">
        <v>44742</v>
      </c>
      <c r="H28" s="13" t="s">
        <v>270</v>
      </c>
      <c r="I28" s="2" t="s">
        <v>8</v>
      </c>
      <c r="J28" s="23" t="s">
        <v>206</v>
      </c>
      <c r="K28" s="48">
        <f t="shared" si="0"/>
        <v>2022</v>
      </c>
      <c r="L28" s="48"/>
    </row>
    <row r="29" spans="1:80" x14ac:dyDescent="0.25">
      <c r="A29" s="6" t="s">
        <v>187</v>
      </c>
      <c r="B29" s="2" t="s">
        <v>271</v>
      </c>
      <c r="C29" s="6">
        <v>1</v>
      </c>
      <c r="D29" s="2" t="s">
        <v>272</v>
      </c>
      <c r="E29" s="2" t="s">
        <v>190</v>
      </c>
      <c r="F29" s="2">
        <v>20</v>
      </c>
      <c r="G29" s="27" t="s">
        <v>273</v>
      </c>
      <c r="H29" s="13" t="s">
        <v>241</v>
      </c>
      <c r="I29" s="2" t="s">
        <v>15</v>
      </c>
      <c r="J29" s="23" t="s">
        <v>206</v>
      </c>
      <c r="K29" s="48">
        <f t="shared" si="0"/>
        <v>2022</v>
      </c>
      <c r="L29" s="48"/>
    </row>
    <row r="30" spans="1:80" x14ac:dyDescent="0.25">
      <c r="A30" s="14" t="s">
        <v>274</v>
      </c>
      <c r="B30" s="2" t="s">
        <v>117</v>
      </c>
      <c r="C30" s="6">
        <v>1</v>
      </c>
      <c r="D30" s="2" t="s">
        <v>275</v>
      </c>
      <c r="E30" s="2" t="s">
        <v>190</v>
      </c>
      <c r="F30" s="2">
        <v>300</v>
      </c>
      <c r="G30" s="26">
        <v>44769</v>
      </c>
      <c r="H30" s="13" t="s">
        <v>276</v>
      </c>
      <c r="I30" s="2" t="s">
        <v>52</v>
      </c>
      <c r="J30" s="23" t="s">
        <v>222</v>
      </c>
      <c r="K30" s="48">
        <f t="shared" si="0"/>
        <v>2022</v>
      </c>
      <c r="L30" s="48"/>
    </row>
    <row r="31" spans="1:80" x14ac:dyDescent="0.25">
      <c r="A31" s="14" t="s">
        <v>187</v>
      </c>
      <c r="B31" s="2" t="s">
        <v>277</v>
      </c>
      <c r="C31" s="6">
        <v>1</v>
      </c>
      <c r="D31" s="2" t="s">
        <v>278</v>
      </c>
      <c r="E31" s="2" t="s">
        <v>181</v>
      </c>
      <c r="F31" s="2">
        <v>16</v>
      </c>
      <c r="G31" s="26">
        <v>44772</v>
      </c>
      <c r="H31" s="13" t="s">
        <v>279</v>
      </c>
      <c r="I31" s="2" t="s">
        <v>39</v>
      </c>
      <c r="J31" s="23" t="s">
        <v>183</v>
      </c>
      <c r="K31" s="48">
        <f t="shared" si="0"/>
        <v>2022</v>
      </c>
      <c r="L31" s="48"/>
    </row>
    <row r="32" spans="1:80" x14ac:dyDescent="0.25">
      <c r="A32" s="14" t="s">
        <v>217</v>
      </c>
      <c r="B32" s="2" t="s">
        <v>280</v>
      </c>
      <c r="C32" s="6">
        <v>1</v>
      </c>
      <c r="D32" s="2" t="s">
        <v>281</v>
      </c>
      <c r="E32" s="2" t="s">
        <v>204</v>
      </c>
      <c r="F32" s="2">
        <v>200</v>
      </c>
      <c r="G32" s="57">
        <v>44773</v>
      </c>
      <c r="H32" s="13" t="s">
        <v>282</v>
      </c>
      <c r="I32" s="2" t="s">
        <v>8</v>
      </c>
      <c r="J32" s="23" t="s">
        <v>222</v>
      </c>
      <c r="K32" s="48">
        <f t="shared" si="0"/>
        <v>2022</v>
      </c>
      <c r="L32" s="48"/>
    </row>
    <row r="33" spans="1:18" x14ac:dyDescent="0.25">
      <c r="A33" s="14">
        <v>3</v>
      </c>
      <c r="B33" s="2" t="s">
        <v>283</v>
      </c>
      <c r="C33" s="6">
        <v>1</v>
      </c>
      <c r="D33" s="2" t="s">
        <v>284</v>
      </c>
      <c r="E33" s="2" t="s">
        <v>204</v>
      </c>
      <c r="F33" s="2">
        <v>12</v>
      </c>
      <c r="G33" s="44">
        <v>44773</v>
      </c>
      <c r="H33" s="13" t="s">
        <v>226</v>
      </c>
      <c r="I33" s="2" t="s">
        <v>8</v>
      </c>
      <c r="J33" s="23" t="s">
        <v>206</v>
      </c>
      <c r="K33" s="48">
        <f t="shared" si="0"/>
        <v>2022</v>
      </c>
      <c r="L33" s="48"/>
    </row>
    <row r="34" spans="1:18" x14ac:dyDescent="0.25">
      <c r="A34" s="14" t="s">
        <v>274</v>
      </c>
      <c r="B34" s="2" t="s">
        <v>285</v>
      </c>
      <c r="C34" s="6">
        <v>1</v>
      </c>
      <c r="D34" s="2" t="s">
        <v>286</v>
      </c>
      <c r="E34" s="2" t="s">
        <v>181</v>
      </c>
      <c r="F34" s="2">
        <v>99</v>
      </c>
      <c r="G34" s="57">
        <v>44774</v>
      </c>
      <c r="H34" s="13" t="s">
        <v>287</v>
      </c>
      <c r="I34" s="2" t="s">
        <v>21</v>
      </c>
      <c r="J34" s="23" t="s">
        <v>222</v>
      </c>
      <c r="K34" s="48">
        <f t="shared" ref="K34:K65" si="1">YEAR(G34)</f>
        <v>2022</v>
      </c>
      <c r="L34" s="48"/>
    </row>
    <row r="35" spans="1:18" x14ac:dyDescent="0.25">
      <c r="A35" s="6" t="s">
        <v>187</v>
      </c>
      <c r="B35" s="2" t="s">
        <v>288</v>
      </c>
      <c r="C35" s="6">
        <v>1</v>
      </c>
      <c r="D35" s="2" t="s">
        <v>289</v>
      </c>
      <c r="E35" s="2" t="s">
        <v>181</v>
      </c>
      <c r="F35" s="2">
        <v>19.989999999999998</v>
      </c>
      <c r="G35" s="26">
        <v>44834</v>
      </c>
      <c r="H35" s="13" t="s">
        <v>290</v>
      </c>
      <c r="I35" s="2" t="s">
        <v>8</v>
      </c>
      <c r="J35" s="23" t="s">
        <v>183</v>
      </c>
      <c r="K35" s="48">
        <f t="shared" si="1"/>
        <v>2022</v>
      </c>
      <c r="L35" s="48"/>
    </row>
    <row r="36" spans="1:18" x14ac:dyDescent="0.25">
      <c r="A36" s="14">
        <v>3</v>
      </c>
      <c r="B36" s="2" t="s">
        <v>291</v>
      </c>
      <c r="C36" s="6">
        <v>1</v>
      </c>
      <c r="D36" s="2" t="s">
        <v>292</v>
      </c>
      <c r="E36" s="2" t="s">
        <v>204</v>
      </c>
      <c r="F36" s="2">
        <v>99.9</v>
      </c>
      <c r="G36" s="26">
        <v>44834</v>
      </c>
      <c r="H36" s="17" t="s">
        <v>293</v>
      </c>
      <c r="I36" s="5" t="s">
        <v>8</v>
      </c>
      <c r="J36" s="23" t="s">
        <v>222</v>
      </c>
      <c r="K36" s="48">
        <f t="shared" si="1"/>
        <v>2022</v>
      </c>
      <c r="L36" s="48"/>
      <c r="P36" s="33"/>
      <c r="Q36" s="33"/>
      <c r="R36" s="33"/>
    </row>
    <row r="37" spans="1:18" x14ac:dyDescent="0.25">
      <c r="A37" s="14">
        <v>3</v>
      </c>
      <c r="B37" s="2" t="s">
        <v>294</v>
      </c>
      <c r="C37" s="6">
        <v>1</v>
      </c>
      <c r="D37" s="2" t="s">
        <v>295</v>
      </c>
      <c r="E37" s="2" t="s">
        <v>204</v>
      </c>
      <c r="F37" s="2">
        <v>99.9</v>
      </c>
      <c r="G37" s="26">
        <v>44834</v>
      </c>
      <c r="H37" s="17" t="s">
        <v>293</v>
      </c>
      <c r="I37" s="5" t="s">
        <v>8</v>
      </c>
      <c r="J37" s="23" t="s">
        <v>222</v>
      </c>
      <c r="K37" s="48">
        <f t="shared" si="1"/>
        <v>2022</v>
      </c>
      <c r="L37" s="48"/>
    </row>
    <row r="38" spans="1:18" x14ac:dyDescent="0.25">
      <c r="A38" s="14">
        <v>3</v>
      </c>
      <c r="B38" s="2" t="s">
        <v>296</v>
      </c>
      <c r="C38" s="6">
        <v>1</v>
      </c>
      <c r="D38" s="2" t="s">
        <v>297</v>
      </c>
      <c r="E38" s="2" t="s">
        <v>181</v>
      </c>
      <c r="F38" s="2">
        <v>9.9</v>
      </c>
      <c r="G38" s="26">
        <v>44835</v>
      </c>
      <c r="H38" s="13" t="s">
        <v>298</v>
      </c>
      <c r="I38" s="2" t="s">
        <v>15</v>
      </c>
      <c r="J38" s="23" t="s">
        <v>183</v>
      </c>
      <c r="K38" s="48">
        <f t="shared" si="1"/>
        <v>2022</v>
      </c>
      <c r="L38" s="48"/>
      <c r="M38" s="48"/>
    </row>
    <row r="39" spans="1:18" x14ac:dyDescent="0.25">
      <c r="A39" s="6">
        <v>3</v>
      </c>
      <c r="B39" s="2" t="s">
        <v>299</v>
      </c>
      <c r="C39" s="6">
        <v>1</v>
      </c>
      <c r="D39" s="2" t="s">
        <v>300</v>
      </c>
      <c r="E39" s="2" t="s">
        <v>181</v>
      </c>
      <c r="F39" s="2">
        <v>9.9</v>
      </c>
      <c r="G39" s="26">
        <v>44835</v>
      </c>
      <c r="H39" s="13" t="s">
        <v>298</v>
      </c>
      <c r="I39" s="2" t="s">
        <v>15</v>
      </c>
      <c r="J39" s="23" t="s">
        <v>183</v>
      </c>
      <c r="K39" s="48">
        <f t="shared" si="1"/>
        <v>2022</v>
      </c>
      <c r="L39" s="48"/>
      <c r="M39" s="48"/>
    </row>
    <row r="40" spans="1:18" x14ac:dyDescent="0.25">
      <c r="A40" s="14" t="s">
        <v>274</v>
      </c>
      <c r="B40" s="2" t="s">
        <v>301</v>
      </c>
      <c r="C40" s="6">
        <v>1</v>
      </c>
      <c r="D40" s="2" t="s">
        <v>302</v>
      </c>
      <c r="E40" s="2" t="s">
        <v>181</v>
      </c>
      <c r="F40" s="2">
        <v>90</v>
      </c>
      <c r="G40" s="57">
        <v>44835</v>
      </c>
      <c r="H40" s="13" t="s">
        <v>303</v>
      </c>
      <c r="I40" s="2" t="s">
        <v>21</v>
      </c>
      <c r="J40" s="23" t="s">
        <v>222</v>
      </c>
      <c r="K40" s="48">
        <f t="shared" si="1"/>
        <v>2022</v>
      </c>
      <c r="L40" s="48"/>
      <c r="M40" s="48"/>
    </row>
    <row r="41" spans="1:18" x14ac:dyDescent="0.25">
      <c r="A41" s="14" t="s">
        <v>274</v>
      </c>
      <c r="B41" s="2" t="s">
        <v>117</v>
      </c>
      <c r="C41" s="6">
        <v>2</v>
      </c>
      <c r="D41" s="2" t="s">
        <v>304</v>
      </c>
      <c r="E41" s="2" t="s">
        <v>190</v>
      </c>
      <c r="F41" s="2">
        <v>300</v>
      </c>
      <c r="G41" s="26">
        <v>44836</v>
      </c>
      <c r="H41" s="13" t="s">
        <v>276</v>
      </c>
      <c r="I41" s="2" t="s">
        <v>52</v>
      </c>
      <c r="J41" s="23" t="s">
        <v>222</v>
      </c>
      <c r="K41" s="48">
        <f t="shared" si="1"/>
        <v>2022</v>
      </c>
      <c r="L41" s="48"/>
    </row>
    <row r="42" spans="1:18" x14ac:dyDescent="0.25">
      <c r="A42" s="14" t="s">
        <v>274</v>
      </c>
      <c r="B42" s="2" t="s">
        <v>305</v>
      </c>
      <c r="C42" s="6">
        <v>1</v>
      </c>
      <c r="D42" s="2" t="s">
        <v>306</v>
      </c>
      <c r="E42" s="2" t="s">
        <v>181</v>
      </c>
      <c r="F42" s="2">
        <v>50</v>
      </c>
      <c r="G42" s="26">
        <v>44861</v>
      </c>
      <c r="H42" s="13" t="s">
        <v>307</v>
      </c>
      <c r="I42" s="2" t="s">
        <v>8</v>
      </c>
      <c r="J42" s="23" t="s">
        <v>206</v>
      </c>
      <c r="K42" s="48">
        <f t="shared" si="1"/>
        <v>2022</v>
      </c>
      <c r="L42" s="48"/>
    </row>
    <row r="43" spans="1:18" x14ac:dyDescent="0.25">
      <c r="A43" s="6">
        <v>3</v>
      </c>
      <c r="B43" s="2" t="s">
        <v>308</v>
      </c>
      <c r="C43" s="6">
        <v>1</v>
      </c>
      <c r="D43" s="2" t="s">
        <v>309</v>
      </c>
      <c r="E43" s="2" t="s">
        <v>181</v>
      </c>
      <c r="F43" s="2">
        <v>9.9</v>
      </c>
      <c r="G43" s="26">
        <v>44865</v>
      </c>
      <c r="H43" s="13" t="s">
        <v>310</v>
      </c>
      <c r="I43" s="2" t="s">
        <v>8</v>
      </c>
      <c r="J43" s="23" t="s">
        <v>183</v>
      </c>
      <c r="K43" s="48">
        <f t="shared" si="1"/>
        <v>2022</v>
      </c>
      <c r="L43" s="48"/>
    </row>
    <row r="44" spans="1:18" x14ac:dyDescent="0.25">
      <c r="A44" s="6">
        <v>3</v>
      </c>
      <c r="B44" s="2" t="s">
        <v>311</v>
      </c>
      <c r="C44" s="6">
        <v>1</v>
      </c>
      <c r="D44" s="2" t="s">
        <v>312</v>
      </c>
      <c r="E44" s="2" t="s">
        <v>181</v>
      </c>
      <c r="F44" s="2">
        <v>9.9</v>
      </c>
      <c r="G44" s="26">
        <v>44865</v>
      </c>
      <c r="H44" s="13" t="s">
        <v>313</v>
      </c>
      <c r="I44" s="2" t="s">
        <v>8</v>
      </c>
      <c r="J44" s="23" t="s">
        <v>183</v>
      </c>
      <c r="K44" s="48">
        <f t="shared" si="1"/>
        <v>2022</v>
      </c>
      <c r="L44" s="48"/>
    </row>
    <row r="45" spans="1:18" x14ac:dyDescent="0.25">
      <c r="A45" s="6">
        <v>3</v>
      </c>
      <c r="B45" s="2" t="s">
        <v>314</v>
      </c>
      <c r="C45" s="6">
        <v>1</v>
      </c>
      <c r="D45" s="2" t="s">
        <v>315</v>
      </c>
      <c r="E45" s="2" t="s">
        <v>181</v>
      </c>
      <c r="F45" s="2">
        <v>9.9</v>
      </c>
      <c r="G45" s="26">
        <v>44865</v>
      </c>
      <c r="H45" s="13" t="s">
        <v>316</v>
      </c>
      <c r="I45" s="2" t="s">
        <v>8</v>
      </c>
      <c r="J45" s="23" t="s">
        <v>183</v>
      </c>
      <c r="K45" s="48">
        <f t="shared" si="1"/>
        <v>2022</v>
      </c>
      <c r="L45" s="48"/>
    </row>
    <row r="46" spans="1:18" x14ac:dyDescent="0.25">
      <c r="A46" s="6">
        <v>3</v>
      </c>
      <c r="B46" s="2" t="s">
        <v>317</v>
      </c>
      <c r="C46" s="6">
        <v>1</v>
      </c>
      <c r="D46" s="2" t="s">
        <v>318</v>
      </c>
      <c r="E46" s="2" t="s">
        <v>181</v>
      </c>
      <c r="F46" s="2">
        <v>9.9</v>
      </c>
      <c r="G46" s="26">
        <v>44865</v>
      </c>
      <c r="H46" s="13" t="s">
        <v>319</v>
      </c>
      <c r="I46" s="2" t="s">
        <v>8</v>
      </c>
      <c r="J46" s="23" t="s">
        <v>183</v>
      </c>
      <c r="K46" s="48">
        <f t="shared" si="1"/>
        <v>2022</v>
      </c>
      <c r="L46" s="48"/>
    </row>
    <row r="47" spans="1:18" x14ac:dyDescent="0.25">
      <c r="A47" s="6">
        <v>3</v>
      </c>
      <c r="B47" s="2" t="s">
        <v>320</v>
      </c>
      <c r="C47" s="6">
        <v>1</v>
      </c>
      <c r="D47" s="2" t="s">
        <v>321</v>
      </c>
      <c r="E47" s="2" t="s">
        <v>181</v>
      </c>
      <c r="F47" s="2">
        <v>9.4</v>
      </c>
      <c r="G47" s="26">
        <v>44865</v>
      </c>
      <c r="H47" s="13" t="s">
        <v>322</v>
      </c>
      <c r="I47" s="2" t="s">
        <v>15</v>
      </c>
      <c r="J47" s="23" t="s">
        <v>183</v>
      </c>
      <c r="K47" s="48">
        <f t="shared" si="1"/>
        <v>2022</v>
      </c>
      <c r="L47" s="48"/>
    </row>
    <row r="48" spans="1:18" x14ac:dyDescent="0.25">
      <c r="A48" s="6">
        <v>3</v>
      </c>
      <c r="B48" s="2" t="s">
        <v>323</v>
      </c>
      <c r="C48" s="6">
        <v>1</v>
      </c>
      <c r="D48" s="2" t="s">
        <v>324</v>
      </c>
      <c r="E48" s="2" t="s">
        <v>181</v>
      </c>
      <c r="F48" s="2">
        <v>9.9</v>
      </c>
      <c r="G48" s="26">
        <v>44865</v>
      </c>
      <c r="H48" s="13" t="s">
        <v>325</v>
      </c>
      <c r="I48" s="2" t="s">
        <v>8</v>
      </c>
      <c r="J48" s="23" t="s">
        <v>183</v>
      </c>
      <c r="K48" s="48">
        <f t="shared" si="1"/>
        <v>2022</v>
      </c>
      <c r="L48" s="48"/>
    </row>
    <row r="49" spans="1:12" x14ac:dyDescent="0.25">
      <c r="A49" s="14" t="s">
        <v>274</v>
      </c>
      <c r="B49" s="2" t="s">
        <v>326</v>
      </c>
      <c r="C49" s="6">
        <v>1</v>
      </c>
      <c r="D49" s="2" t="s">
        <v>327</v>
      </c>
      <c r="E49" s="2" t="s">
        <v>220</v>
      </c>
      <c r="F49" s="2">
        <v>42</v>
      </c>
      <c r="G49" s="26">
        <v>44889</v>
      </c>
      <c r="H49" s="13" t="s">
        <v>328</v>
      </c>
      <c r="I49" s="2" t="s">
        <v>8</v>
      </c>
      <c r="J49" s="23" t="s">
        <v>222</v>
      </c>
      <c r="K49" s="48">
        <f t="shared" si="1"/>
        <v>2022</v>
      </c>
      <c r="L49" s="48"/>
    </row>
    <row r="50" spans="1:12" x14ac:dyDescent="0.25">
      <c r="A50" s="14" t="s">
        <v>217</v>
      </c>
      <c r="B50" s="2" t="s">
        <v>329</v>
      </c>
      <c r="C50" s="6">
        <v>1</v>
      </c>
      <c r="D50" s="2" t="s">
        <v>330</v>
      </c>
      <c r="E50" s="2" t="s">
        <v>220</v>
      </c>
      <c r="F50" s="2">
        <v>241</v>
      </c>
      <c r="G50" s="26">
        <v>44890</v>
      </c>
      <c r="H50" s="13" t="s">
        <v>331</v>
      </c>
      <c r="I50" s="2" t="s">
        <v>8</v>
      </c>
      <c r="J50" s="23" t="s">
        <v>222</v>
      </c>
      <c r="K50" s="48">
        <f t="shared" si="1"/>
        <v>2022</v>
      </c>
      <c r="L50" s="48"/>
    </row>
    <row r="51" spans="1:12" x14ac:dyDescent="0.25">
      <c r="A51" s="14" t="s">
        <v>217</v>
      </c>
      <c r="B51" s="2" t="s">
        <v>332</v>
      </c>
      <c r="C51" s="6">
        <v>1</v>
      </c>
      <c r="D51" s="2" t="s">
        <v>333</v>
      </c>
      <c r="E51" s="2" t="s">
        <v>181</v>
      </c>
      <c r="F51" s="2">
        <v>67</v>
      </c>
      <c r="G51" s="27">
        <v>44895</v>
      </c>
      <c r="H51" s="13" t="s">
        <v>334</v>
      </c>
      <c r="I51" s="2" t="s">
        <v>8</v>
      </c>
      <c r="J51" s="23" t="s">
        <v>206</v>
      </c>
      <c r="K51" s="48">
        <f t="shared" si="1"/>
        <v>2022</v>
      </c>
      <c r="L51" s="48"/>
    </row>
    <row r="52" spans="1:12" x14ac:dyDescent="0.25">
      <c r="A52" s="14" t="s">
        <v>217</v>
      </c>
      <c r="B52" s="2" t="s">
        <v>335</v>
      </c>
      <c r="C52" s="6">
        <v>1</v>
      </c>
      <c r="D52" s="2" t="s">
        <v>336</v>
      </c>
      <c r="E52" s="2" t="s">
        <v>220</v>
      </c>
      <c r="F52" s="2">
        <v>21.87</v>
      </c>
      <c r="G52" s="26">
        <v>44896</v>
      </c>
      <c r="H52" s="13" t="s">
        <v>337</v>
      </c>
      <c r="I52" s="2" t="s">
        <v>39</v>
      </c>
      <c r="J52" s="23" t="s">
        <v>222</v>
      </c>
      <c r="K52" s="48">
        <f t="shared" si="1"/>
        <v>2022</v>
      </c>
      <c r="L52" s="48"/>
    </row>
    <row r="53" spans="1:12" x14ac:dyDescent="0.25">
      <c r="A53" s="14" t="s">
        <v>217</v>
      </c>
      <c r="B53" s="2" t="s">
        <v>338</v>
      </c>
      <c r="C53" s="6">
        <v>1</v>
      </c>
      <c r="D53" s="2" t="s">
        <v>339</v>
      </c>
      <c r="E53" s="2" t="s">
        <v>220</v>
      </c>
      <c r="F53" s="2">
        <v>21.87</v>
      </c>
      <c r="G53" s="26">
        <v>44896</v>
      </c>
      <c r="H53" s="13" t="s">
        <v>337</v>
      </c>
      <c r="I53" s="2" t="s">
        <v>39</v>
      </c>
      <c r="J53" s="23" t="s">
        <v>222</v>
      </c>
      <c r="K53" s="48">
        <f t="shared" si="1"/>
        <v>2022</v>
      </c>
      <c r="L53" s="48"/>
    </row>
    <row r="54" spans="1:12" x14ac:dyDescent="0.25">
      <c r="A54" s="6">
        <v>3</v>
      </c>
      <c r="B54" s="2" t="s">
        <v>340</v>
      </c>
      <c r="C54" s="6">
        <v>1</v>
      </c>
      <c r="D54" s="2" t="s">
        <v>341</v>
      </c>
      <c r="E54" s="2" t="s">
        <v>181</v>
      </c>
      <c r="F54" s="2">
        <v>200</v>
      </c>
      <c r="G54" s="26">
        <v>44925</v>
      </c>
      <c r="H54" s="13" t="s">
        <v>342</v>
      </c>
      <c r="I54" s="2" t="s">
        <v>52</v>
      </c>
      <c r="J54" s="23" t="s">
        <v>222</v>
      </c>
      <c r="K54" s="48">
        <f t="shared" si="1"/>
        <v>2022</v>
      </c>
      <c r="L54" s="48"/>
    </row>
    <row r="55" spans="1:12" x14ac:dyDescent="0.25">
      <c r="A55" s="6">
        <v>3</v>
      </c>
      <c r="B55" s="2" t="s">
        <v>343</v>
      </c>
      <c r="C55" s="6">
        <v>1</v>
      </c>
      <c r="D55" s="2" t="s">
        <v>344</v>
      </c>
      <c r="E55" s="2" t="s">
        <v>181</v>
      </c>
      <c r="F55" s="2">
        <v>19.5</v>
      </c>
      <c r="G55" s="27">
        <v>44926</v>
      </c>
      <c r="H55" s="13" t="s">
        <v>345</v>
      </c>
      <c r="I55" s="2" t="s">
        <v>8</v>
      </c>
      <c r="J55" s="23" t="s">
        <v>206</v>
      </c>
      <c r="K55" s="48">
        <f t="shared" si="1"/>
        <v>2022</v>
      </c>
      <c r="L55" s="48"/>
    </row>
    <row r="56" spans="1:12" x14ac:dyDescent="0.25">
      <c r="A56" s="14">
        <v>3</v>
      </c>
      <c r="B56" s="2" t="s">
        <v>346</v>
      </c>
      <c r="C56" s="6">
        <v>1</v>
      </c>
      <c r="D56" s="2" t="s">
        <v>347</v>
      </c>
      <c r="E56" s="2" t="s">
        <v>181</v>
      </c>
      <c r="F56" s="2">
        <v>8</v>
      </c>
      <c r="G56" s="26">
        <v>44926</v>
      </c>
      <c r="H56" s="13" t="s">
        <v>348</v>
      </c>
      <c r="I56" s="2" t="s">
        <v>8</v>
      </c>
      <c r="J56" s="23" t="s">
        <v>183</v>
      </c>
      <c r="K56" s="48">
        <f t="shared" si="1"/>
        <v>2022</v>
      </c>
      <c r="L56" s="48"/>
    </row>
    <row r="57" spans="1:12" x14ac:dyDescent="0.25">
      <c r="A57" s="14">
        <v>3</v>
      </c>
      <c r="B57" s="2" t="s">
        <v>349</v>
      </c>
      <c r="C57" s="6">
        <v>1</v>
      </c>
      <c r="D57" s="2" t="s">
        <v>350</v>
      </c>
      <c r="E57" s="2" t="s">
        <v>181</v>
      </c>
      <c r="F57" s="2">
        <v>8</v>
      </c>
      <c r="G57" s="26">
        <v>44926</v>
      </c>
      <c r="H57" s="13" t="s">
        <v>351</v>
      </c>
      <c r="I57" s="2" t="s">
        <v>8</v>
      </c>
      <c r="J57" s="23" t="s">
        <v>183</v>
      </c>
      <c r="K57" s="48">
        <f t="shared" si="1"/>
        <v>2022</v>
      </c>
      <c r="L57" s="48"/>
    </row>
    <row r="58" spans="1:12" x14ac:dyDescent="0.25">
      <c r="A58" s="14">
        <v>3</v>
      </c>
      <c r="B58" s="2" t="s">
        <v>352</v>
      </c>
      <c r="C58" s="6">
        <v>1</v>
      </c>
      <c r="D58" s="2" t="s">
        <v>353</v>
      </c>
      <c r="E58" s="2" t="s">
        <v>181</v>
      </c>
      <c r="F58" s="2">
        <v>102</v>
      </c>
      <c r="G58" s="26">
        <v>44926</v>
      </c>
      <c r="H58" s="13" t="s">
        <v>354</v>
      </c>
      <c r="I58" s="2" t="s">
        <v>21</v>
      </c>
      <c r="J58" s="23" t="s">
        <v>222</v>
      </c>
      <c r="K58" s="48">
        <f t="shared" si="1"/>
        <v>2022</v>
      </c>
      <c r="L58" s="48"/>
    </row>
    <row r="59" spans="1:12" x14ac:dyDescent="0.25">
      <c r="A59" s="14" t="s">
        <v>187</v>
      </c>
      <c r="B59" s="2" t="s">
        <v>355</v>
      </c>
      <c r="C59" s="6">
        <v>1</v>
      </c>
      <c r="D59" s="2" t="s">
        <v>356</v>
      </c>
      <c r="E59" s="2" t="s">
        <v>220</v>
      </c>
      <c r="F59" s="2">
        <v>60</v>
      </c>
      <c r="G59" s="41">
        <v>44926</v>
      </c>
      <c r="H59" s="13" t="s">
        <v>357</v>
      </c>
      <c r="I59" s="2" t="s">
        <v>21</v>
      </c>
      <c r="J59" s="23" t="s">
        <v>206</v>
      </c>
      <c r="K59" s="48">
        <f t="shared" si="1"/>
        <v>2022</v>
      </c>
      <c r="L59" s="48"/>
    </row>
    <row r="60" spans="1:12" x14ac:dyDescent="0.25">
      <c r="A60" s="14" t="s">
        <v>274</v>
      </c>
      <c r="B60" s="2" t="s">
        <v>358</v>
      </c>
      <c r="C60" s="6">
        <v>1</v>
      </c>
      <c r="D60" s="2" t="s">
        <v>359</v>
      </c>
      <c r="E60" s="2" t="s">
        <v>181</v>
      </c>
      <c r="F60" s="2">
        <v>83</v>
      </c>
      <c r="G60" s="26">
        <v>44926</v>
      </c>
      <c r="H60" s="13" t="s">
        <v>360</v>
      </c>
      <c r="I60" s="2" t="s">
        <v>21</v>
      </c>
      <c r="J60" s="23" t="s">
        <v>206</v>
      </c>
      <c r="K60" s="48">
        <f t="shared" si="1"/>
        <v>2022</v>
      </c>
      <c r="L60" s="48"/>
    </row>
    <row r="61" spans="1:12" x14ac:dyDescent="0.25">
      <c r="A61" s="14" t="s">
        <v>274</v>
      </c>
      <c r="B61" s="2" t="s">
        <v>361</v>
      </c>
      <c r="C61" s="6">
        <v>1</v>
      </c>
      <c r="D61" s="2" t="s">
        <v>362</v>
      </c>
      <c r="E61" s="2" t="s">
        <v>181</v>
      </c>
      <c r="F61" s="2">
        <v>100</v>
      </c>
      <c r="G61" s="26">
        <v>44926</v>
      </c>
      <c r="H61" s="13" t="s">
        <v>363</v>
      </c>
      <c r="I61" s="2" t="s">
        <v>8</v>
      </c>
      <c r="J61" s="23" t="s">
        <v>206</v>
      </c>
      <c r="K61" s="48">
        <f t="shared" si="1"/>
        <v>2022</v>
      </c>
      <c r="L61" s="48"/>
    </row>
    <row r="62" spans="1:12" x14ac:dyDescent="0.25">
      <c r="A62" s="6" t="s">
        <v>274</v>
      </c>
      <c r="B62" s="2" t="s">
        <v>364</v>
      </c>
      <c r="C62" s="6">
        <v>1</v>
      </c>
      <c r="D62" s="2" t="s">
        <v>365</v>
      </c>
      <c r="E62" s="2" t="s">
        <v>181</v>
      </c>
      <c r="F62" s="2">
        <v>80</v>
      </c>
      <c r="G62" s="26">
        <v>44926</v>
      </c>
      <c r="H62" s="13" t="s">
        <v>366</v>
      </c>
      <c r="I62" s="2" t="s">
        <v>15</v>
      </c>
      <c r="J62" s="23" t="s">
        <v>206</v>
      </c>
      <c r="K62" s="48">
        <f t="shared" si="1"/>
        <v>2022</v>
      </c>
      <c r="L62" s="48"/>
    </row>
    <row r="63" spans="1:12" x14ac:dyDescent="0.25">
      <c r="A63" s="6">
        <v>3</v>
      </c>
      <c r="B63" s="2" t="s">
        <v>367</v>
      </c>
      <c r="C63" s="6">
        <v>1</v>
      </c>
      <c r="D63" s="2" t="s">
        <v>368</v>
      </c>
      <c r="E63" s="2" t="s">
        <v>181</v>
      </c>
      <c r="F63" s="2">
        <v>15.5</v>
      </c>
      <c r="G63" s="26">
        <v>44926</v>
      </c>
      <c r="H63" s="13" t="s">
        <v>369</v>
      </c>
      <c r="I63" s="2" t="s">
        <v>8</v>
      </c>
      <c r="J63" s="23" t="s">
        <v>183</v>
      </c>
      <c r="K63" s="48">
        <f t="shared" si="1"/>
        <v>2022</v>
      </c>
      <c r="L63" s="48"/>
    </row>
    <row r="64" spans="1:12" x14ac:dyDescent="0.25">
      <c r="A64" s="14">
        <v>3</v>
      </c>
      <c r="B64" s="2" t="s">
        <v>370</v>
      </c>
      <c r="C64" s="6">
        <v>1</v>
      </c>
      <c r="D64" s="2" t="s">
        <v>371</v>
      </c>
      <c r="E64" s="2" t="s">
        <v>181</v>
      </c>
      <c r="F64" s="2">
        <v>28</v>
      </c>
      <c r="G64" s="26">
        <v>44926</v>
      </c>
      <c r="H64" s="17" t="s">
        <v>372</v>
      </c>
      <c r="I64" s="5" t="s">
        <v>39</v>
      </c>
      <c r="J64" s="23" t="s">
        <v>206</v>
      </c>
      <c r="K64" s="48">
        <f t="shared" si="1"/>
        <v>2022</v>
      </c>
      <c r="L64" s="48"/>
    </row>
    <row r="65" spans="1:12" x14ac:dyDescent="0.25">
      <c r="A65" s="14">
        <v>3</v>
      </c>
      <c r="B65" s="2" t="s">
        <v>373</v>
      </c>
      <c r="C65" s="6">
        <v>1</v>
      </c>
      <c r="D65" s="2" t="s">
        <v>374</v>
      </c>
      <c r="E65" s="2" t="s">
        <v>181</v>
      </c>
      <c r="F65" s="2">
        <v>9.9</v>
      </c>
      <c r="G65" s="26">
        <v>44926</v>
      </c>
      <c r="H65" s="13" t="s">
        <v>375</v>
      </c>
      <c r="I65" s="2" t="s">
        <v>8</v>
      </c>
      <c r="J65" s="23" t="s">
        <v>183</v>
      </c>
      <c r="K65" s="48">
        <f t="shared" si="1"/>
        <v>2022</v>
      </c>
      <c r="L65" s="48"/>
    </row>
    <row r="66" spans="1:12" x14ac:dyDescent="0.25">
      <c r="A66" s="14">
        <v>3</v>
      </c>
      <c r="B66" s="2" t="s">
        <v>376</v>
      </c>
      <c r="C66" s="6">
        <v>1</v>
      </c>
      <c r="D66" s="2" t="s">
        <v>377</v>
      </c>
      <c r="E66" s="2" t="s">
        <v>181</v>
      </c>
      <c r="F66" s="2">
        <v>9.9</v>
      </c>
      <c r="G66" s="26">
        <v>44926</v>
      </c>
      <c r="H66" s="13" t="s">
        <v>375</v>
      </c>
      <c r="I66" s="2" t="s">
        <v>8</v>
      </c>
      <c r="J66" s="23" t="s">
        <v>183</v>
      </c>
      <c r="K66" s="48">
        <f t="shared" ref="K66:K97" si="2">YEAR(G66)</f>
        <v>2022</v>
      </c>
      <c r="L66" s="48"/>
    </row>
    <row r="67" spans="1:12" x14ac:dyDescent="0.25">
      <c r="A67" s="6">
        <v>3</v>
      </c>
      <c r="B67" s="2" t="s">
        <v>378</v>
      </c>
      <c r="C67" s="6">
        <v>1</v>
      </c>
      <c r="D67" s="2" t="s">
        <v>379</v>
      </c>
      <c r="E67" s="2" t="s">
        <v>181</v>
      </c>
      <c r="F67" s="2">
        <v>9.99</v>
      </c>
      <c r="G67" s="26">
        <v>44926</v>
      </c>
      <c r="H67" s="13" t="s">
        <v>380</v>
      </c>
      <c r="I67" s="2" t="s">
        <v>8</v>
      </c>
      <c r="J67" s="23" t="s">
        <v>183</v>
      </c>
      <c r="K67" s="48">
        <f t="shared" si="2"/>
        <v>2022</v>
      </c>
      <c r="L67" s="48"/>
    </row>
    <row r="68" spans="1:12" x14ac:dyDescent="0.25">
      <c r="A68" s="14">
        <v>3</v>
      </c>
      <c r="B68" s="2" t="s">
        <v>381</v>
      </c>
      <c r="C68" s="6">
        <v>1</v>
      </c>
      <c r="D68" s="2" t="s">
        <v>382</v>
      </c>
      <c r="E68" s="2" t="s">
        <v>181</v>
      </c>
      <c r="F68" s="2">
        <v>9.9</v>
      </c>
      <c r="G68" s="5">
        <v>44926</v>
      </c>
      <c r="H68" s="13" t="s">
        <v>383</v>
      </c>
      <c r="I68" s="2" t="s">
        <v>8</v>
      </c>
      <c r="J68" s="23" t="s">
        <v>183</v>
      </c>
      <c r="K68" s="48">
        <f t="shared" si="2"/>
        <v>2022</v>
      </c>
      <c r="L68" s="48"/>
    </row>
    <row r="69" spans="1:12" x14ac:dyDescent="0.25">
      <c r="A69" s="14">
        <v>3</v>
      </c>
      <c r="B69" s="2" t="s">
        <v>384</v>
      </c>
      <c r="C69" s="6">
        <v>1</v>
      </c>
      <c r="D69" s="2" t="s">
        <v>385</v>
      </c>
      <c r="E69" s="2" t="s">
        <v>181</v>
      </c>
      <c r="F69" s="2">
        <v>9.9</v>
      </c>
      <c r="G69" s="26">
        <v>44926</v>
      </c>
      <c r="H69" s="13" t="s">
        <v>386</v>
      </c>
      <c r="I69" s="2" t="s">
        <v>8</v>
      </c>
      <c r="J69" s="23" t="s">
        <v>183</v>
      </c>
      <c r="K69" s="48">
        <f t="shared" si="2"/>
        <v>2022</v>
      </c>
      <c r="L69" s="48"/>
    </row>
    <row r="70" spans="1:12" x14ac:dyDescent="0.25">
      <c r="A70" s="6">
        <v>3</v>
      </c>
      <c r="B70" s="2" t="s">
        <v>387</v>
      </c>
      <c r="C70" s="6">
        <v>1</v>
      </c>
      <c r="D70" s="2" t="s">
        <v>388</v>
      </c>
      <c r="E70" s="2" t="s">
        <v>181</v>
      </c>
      <c r="F70" s="2">
        <v>9.9</v>
      </c>
      <c r="G70" s="26">
        <v>44926</v>
      </c>
      <c r="H70" s="13" t="s">
        <v>389</v>
      </c>
      <c r="I70" s="2" t="s">
        <v>15</v>
      </c>
      <c r="J70" s="23" t="s">
        <v>183</v>
      </c>
      <c r="K70" s="48">
        <f t="shared" si="2"/>
        <v>2022</v>
      </c>
      <c r="L70" s="48"/>
    </row>
    <row r="71" spans="1:12" x14ac:dyDescent="0.25">
      <c r="A71" s="6">
        <v>3</v>
      </c>
      <c r="B71" s="2" t="s">
        <v>390</v>
      </c>
      <c r="C71" s="6">
        <v>1</v>
      </c>
      <c r="D71" s="2" t="s">
        <v>391</v>
      </c>
      <c r="E71" s="2" t="s">
        <v>181</v>
      </c>
      <c r="F71" s="2">
        <v>9.9</v>
      </c>
      <c r="G71" s="26">
        <v>44926</v>
      </c>
      <c r="H71" s="13" t="s">
        <v>392</v>
      </c>
      <c r="I71" s="2" t="s">
        <v>21</v>
      </c>
      <c r="J71" s="23" t="s">
        <v>183</v>
      </c>
      <c r="K71" s="48">
        <f t="shared" si="2"/>
        <v>2022</v>
      </c>
      <c r="L71" s="48"/>
    </row>
    <row r="72" spans="1:12" x14ac:dyDescent="0.25">
      <c r="A72" s="6">
        <v>3</v>
      </c>
      <c r="B72" s="2" t="s">
        <v>393</v>
      </c>
      <c r="C72" s="6">
        <v>1</v>
      </c>
      <c r="D72" s="2" t="s">
        <v>394</v>
      </c>
      <c r="E72" s="2" t="s">
        <v>181</v>
      </c>
      <c r="F72" s="2">
        <v>9.9</v>
      </c>
      <c r="G72" s="26">
        <v>44926</v>
      </c>
      <c r="H72" s="13" t="s">
        <v>262</v>
      </c>
      <c r="I72" s="2" t="s">
        <v>21</v>
      </c>
      <c r="J72" s="23" t="s">
        <v>183</v>
      </c>
      <c r="K72" s="48">
        <f t="shared" si="2"/>
        <v>2022</v>
      </c>
      <c r="L72" s="48"/>
    </row>
    <row r="73" spans="1:12" x14ac:dyDescent="0.25">
      <c r="A73" s="6">
        <v>3</v>
      </c>
      <c r="B73" s="2" t="s">
        <v>395</v>
      </c>
      <c r="C73" s="6">
        <v>1</v>
      </c>
      <c r="D73" s="2" t="s">
        <v>396</v>
      </c>
      <c r="E73" s="2" t="s">
        <v>181</v>
      </c>
      <c r="F73" s="2">
        <v>19.899999999999999</v>
      </c>
      <c r="G73" s="26">
        <v>44926</v>
      </c>
      <c r="H73" s="13" t="s">
        <v>397</v>
      </c>
      <c r="I73" s="2" t="s">
        <v>15</v>
      </c>
      <c r="J73" s="23" t="s">
        <v>206</v>
      </c>
      <c r="K73" s="48">
        <f t="shared" si="2"/>
        <v>2022</v>
      </c>
      <c r="L73" s="48"/>
    </row>
    <row r="74" spans="1:12" x14ac:dyDescent="0.25">
      <c r="A74" s="6">
        <v>3</v>
      </c>
      <c r="B74" s="2" t="s">
        <v>398</v>
      </c>
      <c r="C74" s="6">
        <v>1</v>
      </c>
      <c r="D74" s="2" t="s">
        <v>399</v>
      </c>
      <c r="E74" s="2" t="s">
        <v>181</v>
      </c>
      <c r="F74" s="2">
        <v>19.899999999999999</v>
      </c>
      <c r="G74" s="26">
        <v>44926</v>
      </c>
      <c r="H74" s="13" t="s">
        <v>397</v>
      </c>
      <c r="I74" s="2" t="s">
        <v>15</v>
      </c>
      <c r="J74" s="23" t="s">
        <v>206</v>
      </c>
      <c r="K74" s="48">
        <f t="shared" si="2"/>
        <v>2022</v>
      </c>
      <c r="L74" s="48"/>
    </row>
    <row r="75" spans="1:12" x14ac:dyDescent="0.25">
      <c r="A75" s="6">
        <v>3</v>
      </c>
      <c r="B75" s="2" t="s">
        <v>400</v>
      </c>
      <c r="C75" s="6">
        <v>1</v>
      </c>
      <c r="D75" s="2" t="s">
        <v>401</v>
      </c>
      <c r="E75" s="2" t="s">
        <v>181</v>
      </c>
      <c r="F75" s="2">
        <v>19.899999999999999</v>
      </c>
      <c r="G75" s="26">
        <v>44926</v>
      </c>
      <c r="H75" s="2" t="s">
        <v>402</v>
      </c>
      <c r="I75" s="2" t="s">
        <v>15</v>
      </c>
      <c r="J75" s="23" t="s">
        <v>183</v>
      </c>
      <c r="K75" s="48">
        <f t="shared" si="2"/>
        <v>2022</v>
      </c>
      <c r="L75" s="48"/>
    </row>
    <row r="76" spans="1:12" x14ac:dyDescent="0.25">
      <c r="A76" s="14">
        <v>3</v>
      </c>
      <c r="B76" s="2" t="s">
        <v>403</v>
      </c>
      <c r="C76" s="6">
        <v>1</v>
      </c>
      <c r="D76" s="2" t="s">
        <v>404</v>
      </c>
      <c r="E76" s="2" t="s">
        <v>181</v>
      </c>
      <c r="F76" s="2">
        <v>9.9</v>
      </c>
      <c r="G76" s="26">
        <v>44926</v>
      </c>
      <c r="H76" s="2" t="s">
        <v>182</v>
      </c>
      <c r="I76" s="2" t="s">
        <v>8</v>
      </c>
      <c r="J76" s="23" t="s">
        <v>183</v>
      </c>
      <c r="K76" s="48">
        <f t="shared" si="2"/>
        <v>2022</v>
      </c>
      <c r="L76" s="48"/>
    </row>
    <row r="77" spans="1:12" x14ac:dyDescent="0.25">
      <c r="A77" s="14">
        <v>3</v>
      </c>
      <c r="B77" s="2" t="s">
        <v>405</v>
      </c>
      <c r="C77" s="6">
        <v>1</v>
      </c>
      <c r="D77" s="2" t="s">
        <v>406</v>
      </c>
      <c r="E77" s="2" t="s">
        <v>181</v>
      </c>
      <c r="F77" s="2">
        <v>79.599999999999994</v>
      </c>
      <c r="G77" s="26">
        <v>44926</v>
      </c>
      <c r="H77" s="2" t="s">
        <v>407</v>
      </c>
      <c r="I77" s="2" t="s">
        <v>39</v>
      </c>
      <c r="J77" s="23" t="s">
        <v>206</v>
      </c>
      <c r="K77" s="48">
        <f t="shared" si="2"/>
        <v>2022</v>
      </c>
      <c r="L77" s="48"/>
    </row>
    <row r="78" spans="1:12" x14ac:dyDescent="0.25">
      <c r="A78" s="14" t="s">
        <v>187</v>
      </c>
      <c r="B78" s="2" t="s">
        <v>408</v>
      </c>
      <c r="C78" s="6">
        <v>1</v>
      </c>
      <c r="D78" s="2" t="s">
        <v>409</v>
      </c>
      <c r="E78" s="2" t="s">
        <v>181</v>
      </c>
      <c r="F78" s="2">
        <v>19.899999999999999</v>
      </c>
      <c r="G78" s="26">
        <v>44926</v>
      </c>
      <c r="H78" s="2" t="s">
        <v>380</v>
      </c>
      <c r="I78" s="2" t="s">
        <v>8</v>
      </c>
      <c r="J78" s="23" t="s">
        <v>183</v>
      </c>
      <c r="K78" s="48">
        <f t="shared" si="2"/>
        <v>2022</v>
      </c>
      <c r="L78" s="48"/>
    </row>
    <row r="79" spans="1:12" x14ac:dyDescent="0.25">
      <c r="A79" s="14">
        <v>3</v>
      </c>
      <c r="B79" s="2" t="s">
        <v>410</v>
      </c>
      <c r="C79" s="6">
        <v>1</v>
      </c>
      <c r="D79" s="2" t="s">
        <v>411</v>
      </c>
      <c r="E79" s="2" t="s">
        <v>181</v>
      </c>
      <c r="F79" s="2">
        <v>19.899999999999999</v>
      </c>
      <c r="G79" s="26">
        <v>44926</v>
      </c>
      <c r="H79" s="2" t="s">
        <v>412</v>
      </c>
      <c r="I79" s="2" t="s">
        <v>21</v>
      </c>
      <c r="J79" s="23" t="s">
        <v>183</v>
      </c>
      <c r="K79" s="48">
        <f t="shared" si="2"/>
        <v>2022</v>
      </c>
      <c r="L79" s="48"/>
    </row>
    <row r="80" spans="1:12" x14ac:dyDescent="0.25">
      <c r="A80" s="14">
        <v>3</v>
      </c>
      <c r="B80" s="2" t="s">
        <v>413</v>
      </c>
      <c r="C80" s="6">
        <v>1</v>
      </c>
      <c r="D80" s="2" t="s">
        <v>414</v>
      </c>
      <c r="E80" s="2" t="s">
        <v>181</v>
      </c>
      <c r="F80" s="2">
        <v>9.9</v>
      </c>
      <c r="G80" s="26">
        <v>44926</v>
      </c>
      <c r="H80" s="2" t="s">
        <v>415</v>
      </c>
      <c r="I80" s="2" t="s">
        <v>21</v>
      </c>
      <c r="J80" s="23" t="s">
        <v>183</v>
      </c>
      <c r="K80" s="48">
        <f t="shared" si="2"/>
        <v>2022</v>
      </c>
      <c r="L80" s="48"/>
    </row>
    <row r="81" spans="1:12" x14ac:dyDescent="0.25">
      <c r="A81" s="14">
        <v>3</v>
      </c>
      <c r="B81" s="2" t="s">
        <v>416</v>
      </c>
      <c r="C81" s="6">
        <v>1</v>
      </c>
      <c r="D81" s="2" t="s">
        <v>417</v>
      </c>
      <c r="E81" s="2" t="s">
        <v>181</v>
      </c>
      <c r="F81" s="2">
        <v>8.6</v>
      </c>
      <c r="G81" s="26">
        <v>44926</v>
      </c>
      <c r="H81" s="2" t="s">
        <v>418</v>
      </c>
      <c r="I81" s="2" t="s">
        <v>8</v>
      </c>
      <c r="J81" s="23" t="s">
        <v>183</v>
      </c>
      <c r="K81" s="48">
        <f t="shared" si="2"/>
        <v>2022</v>
      </c>
      <c r="L81" s="48"/>
    </row>
    <row r="82" spans="1:12" x14ac:dyDescent="0.25">
      <c r="A82" s="14">
        <v>3</v>
      </c>
      <c r="B82" s="2" t="s">
        <v>419</v>
      </c>
      <c r="C82" s="6">
        <v>1</v>
      </c>
      <c r="D82" s="2" t="s">
        <v>420</v>
      </c>
      <c r="E82" s="2" t="s">
        <v>190</v>
      </c>
      <c r="F82" s="2">
        <v>1.1499999999999999</v>
      </c>
      <c r="G82" s="26">
        <v>44926</v>
      </c>
      <c r="H82" s="2" t="s">
        <v>421</v>
      </c>
      <c r="I82" s="2" t="s">
        <v>52</v>
      </c>
      <c r="J82" s="23" t="s">
        <v>183</v>
      </c>
      <c r="K82" s="48">
        <f t="shared" si="2"/>
        <v>2022</v>
      </c>
      <c r="L82" s="48"/>
    </row>
    <row r="83" spans="1:12" x14ac:dyDescent="0.25">
      <c r="A83" s="14" t="s">
        <v>187</v>
      </c>
      <c r="B83" s="2" t="s">
        <v>422</v>
      </c>
      <c r="C83" s="6">
        <v>1</v>
      </c>
      <c r="D83" s="2" t="s">
        <v>423</v>
      </c>
      <c r="E83" s="2" t="s">
        <v>181</v>
      </c>
      <c r="F83" s="2">
        <v>9.99</v>
      </c>
      <c r="G83" s="26">
        <v>44926</v>
      </c>
      <c r="H83" s="2" t="s">
        <v>380</v>
      </c>
      <c r="I83" s="2" t="s">
        <v>8</v>
      </c>
      <c r="J83" s="23" t="s">
        <v>183</v>
      </c>
      <c r="K83" s="48">
        <f t="shared" si="2"/>
        <v>2022</v>
      </c>
      <c r="L83" s="48"/>
    </row>
    <row r="84" spans="1:12" x14ac:dyDescent="0.25">
      <c r="A84" s="14">
        <v>3</v>
      </c>
      <c r="B84" s="2" t="s">
        <v>424</v>
      </c>
      <c r="C84" s="6">
        <v>1</v>
      </c>
      <c r="D84" s="2" t="s">
        <v>425</v>
      </c>
      <c r="E84" s="2" t="s">
        <v>190</v>
      </c>
      <c r="F84" s="2">
        <v>19.899999999999999</v>
      </c>
      <c r="G84" s="26">
        <v>44926</v>
      </c>
      <c r="H84" s="2" t="s">
        <v>426</v>
      </c>
      <c r="I84" s="2" t="s">
        <v>21</v>
      </c>
      <c r="J84" s="23" t="s">
        <v>183</v>
      </c>
      <c r="K84" s="48">
        <f t="shared" si="2"/>
        <v>2022</v>
      </c>
      <c r="L84" s="48"/>
    </row>
    <row r="85" spans="1:12" x14ac:dyDescent="0.25">
      <c r="A85" s="14">
        <v>3</v>
      </c>
      <c r="B85" s="2" t="s">
        <v>427</v>
      </c>
      <c r="C85" s="6">
        <v>1</v>
      </c>
      <c r="D85" s="2" t="s">
        <v>428</v>
      </c>
      <c r="E85" s="2" t="s">
        <v>181</v>
      </c>
      <c r="F85" s="2">
        <v>19.899999999999999</v>
      </c>
      <c r="G85" s="26">
        <v>44926</v>
      </c>
      <c r="H85" s="2" t="s">
        <v>412</v>
      </c>
      <c r="I85" s="2" t="s">
        <v>21</v>
      </c>
      <c r="J85" s="23" t="s">
        <v>183</v>
      </c>
      <c r="K85" s="48">
        <f t="shared" si="2"/>
        <v>2022</v>
      </c>
      <c r="L85" s="48"/>
    </row>
    <row r="86" spans="1:12" x14ac:dyDescent="0.25">
      <c r="A86" s="14">
        <v>3</v>
      </c>
      <c r="B86" s="2" t="s">
        <v>429</v>
      </c>
      <c r="C86" s="6">
        <v>1</v>
      </c>
      <c r="D86" s="2" t="s">
        <v>430</v>
      </c>
      <c r="E86" s="2" t="s">
        <v>181</v>
      </c>
      <c r="F86" s="2">
        <v>19.899999999999999</v>
      </c>
      <c r="G86" s="5">
        <v>44926</v>
      </c>
      <c r="H86" s="2" t="s">
        <v>431</v>
      </c>
      <c r="I86" s="2" t="s">
        <v>15</v>
      </c>
      <c r="J86" s="23" t="s">
        <v>183</v>
      </c>
      <c r="K86" s="48">
        <f t="shared" si="2"/>
        <v>2022</v>
      </c>
      <c r="L86" s="48"/>
    </row>
    <row r="87" spans="1:12" x14ac:dyDescent="0.25">
      <c r="A87" s="6">
        <v>3</v>
      </c>
      <c r="B87" s="2" t="s">
        <v>432</v>
      </c>
      <c r="C87" s="6">
        <v>1</v>
      </c>
      <c r="D87" s="2" t="s">
        <v>433</v>
      </c>
      <c r="E87" s="2" t="s">
        <v>220</v>
      </c>
      <c r="F87" s="2">
        <v>18</v>
      </c>
      <c r="G87" s="26">
        <v>44926</v>
      </c>
      <c r="H87" s="2" t="s">
        <v>434</v>
      </c>
      <c r="I87" s="2" t="s">
        <v>15</v>
      </c>
      <c r="J87" s="23" t="s">
        <v>183</v>
      </c>
      <c r="K87" s="48">
        <f t="shared" si="2"/>
        <v>2022</v>
      </c>
      <c r="L87" s="48"/>
    </row>
    <row r="88" spans="1:12" x14ac:dyDescent="0.25">
      <c r="A88" s="14">
        <v>3</v>
      </c>
      <c r="B88" s="2" t="s">
        <v>435</v>
      </c>
      <c r="C88" s="6">
        <v>1</v>
      </c>
      <c r="D88" s="2" t="s">
        <v>436</v>
      </c>
      <c r="E88" s="2" t="s">
        <v>181</v>
      </c>
      <c r="F88" s="2">
        <v>9.9</v>
      </c>
      <c r="G88" s="26">
        <v>44926</v>
      </c>
      <c r="H88" s="5" t="s">
        <v>386</v>
      </c>
      <c r="I88" s="5" t="s">
        <v>8</v>
      </c>
      <c r="J88" s="23" t="s">
        <v>183</v>
      </c>
      <c r="K88" s="48">
        <f t="shared" si="2"/>
        <v>2022</v>
      </c>
      <c r="L88" s="48"/>
    </row>
    <row r="89" spans="1:12" x14ac:dyDescent="0.25">
      <c r="A89" s="14">
        <v>3</v>
      </c>
      <c r="B89" s="2" t="s">
        <v>437</v>
      </c>
      <c r="C89" s="6">
        <v>1</v>
      </c>
      <c r="D89" s="2" t="s">
        <v>438</v>
      </c>
      <c r="E89" s="2" t="s">
        <v>181</v>
      </c>
      <c r="F89" s="2">
        <v>19.899999999999999</v>
      </c>
      <c r="G89" s="26">
        <v>44926</v>
      </c>
      <c r="H89" s="2" t="s">
        <v>439</v>
      </c>
      <c r="I89" s="2" t="s">
        <v>15</v>
      </c>
      <c r="J89" s="23" t="s">
        <v>183</v>
      </c>
      <c r="K89" s="48">
        <f t="shared" si="2"/>
        <v>2022</v>
      </c>
      <c r="L89" s="48"/>
    </row>
    <row r="90" spans="1:12" x14ac:dyDescent="0.25">
      <c r="A90" s="14">
        <v>3</v>
      </c>
      <c r="B90" s="2" t="s">
        <v>440</v>
      </c>
      <c r="C90" s="6">
        <v>1</v>
      </c>
      <c r="D90" s="2" t="s">
        <v>441</v>
      </c>
      <c r="E90" s="2" t="s">
        <v>181</v>
      </c>
      <c r="F90" s="2">
        <v>9.9</v>
      </c>
      <c r="G90" s="5">
        <v>44926</v>
      </c>
      <c r="H90" s="2" t="s">
        <v>442</v>
      </c>
      <c r="I90" s="2" t="s">
        <v>15</v>
      </c>
      <c r="J90" s="23" t="s">
        <v>183</v>
      </c>
      <c r="K90" s="48">
        <f t="shared" si="2"/>
        <v>2022</v>
      </c>
      <c r="L90" s="48"/>
    </row>
    <row r="91" spans="1:12" x14ac:dyDescent="0.25">
      <c r="A91" s="14">
        <v>3</v>
      </c>
      <c r="B91" s="2" t="s">
        <v>443</v>
      </c>
      <c r="C91" s="6">
        <v>1</v>
      </c>
      <c r="D91" s="2" t="s">
        <v>444</v>
      </c>
      <c r="E91" s="2" t="s">
        <v>181</v>
      </c>
      <c r="F91" s="2">
        <v>15.5</v>
      </c>
      <c r="G91" s="26">
        <v>44926</v>
      </c>
      <c r="H91" s="2" t="s">
        <v>445</v>
      </c>
      <c r="I91" s="2" t="s">
        <v>15</v>
      </c>
      <c r="J91" s="23" t="s">
        <v>183</v>
      </c>
      <c r="K91" s="48">
        <f t="shared" si="2"/>
        <v>2022</v>
      </c>
      <c r="L91" s="48"/>
    </row>
    <row r="92" spans="1:12" x14ac:dyDescent="0.25">
      <c r="A92" s="14">
        <v>3</v>
      </c>
      <c r="B92" s="2" t="s">
        <v>446</v>
      </c>
      <c r="C92" s="6">
        <v>1</v>
      </c>
      <c r="D92" s="2" t="s">
        <v>447</v>
      </c>
      <c r="E92" s="2" t="s">
        <v>190</v>
      </c>
      <c r="F92" s="2">
        <v>3</v>
      </c>
      <c r="G92" s="5">
        <v>44926</v>
      </c>
      <c r="H92" s="2" t="s">
        <v>448</v>
      </c>
      <c r="I92" s="2" t="s">
        <v>21</v>
      </c>
      <c r="J92" s="23" t="s">
        <v>183</v>
      </c>
      <c r="K92" s="48">
        <f t="shared" si="2"/>
        <v>2022</v>
      </c>
      <c r="L92" s="48"/>
    </row>
    <row r="93" spans="1:12" x14ac:dyDescent="0.25">
      <c r="A93" s="6">
        <v>3</v>
      </c>
      <c r="B93" s="2" t="s">
        <v>449</v>
      </c>
      <c r="C93" s="6">
        <v>1</v>
      </c>
      <c r="D93" s="2" t="s">
        <v>450</v>
      </c>
      <c r="E93" s="2" t="s">
        <v>181</v>
      </c>
      <c r="F93" s="2">
        <v>25</v>
      </c>
      <c r="G93" s="26">
        <v>44926</v>
      </c>
      <c r="H93" s="2" t="s">
        <v>451</v>
      </c>
      <c r="I93" s="2" t="s">
        <v>15</v>
      </c>
      <c r="J93" s="23" t="s">
        <v>206</v>
      </c>
      <c r="K93" s="48">
        <f t="shared" si="2"/>
        <v>2022</v>
      </c>
      <c r="L93" s="48"/>
    </row>
    <row r="94" spans="1:12" x14ac:dyDescent="0.25">
      <c r="A94" s="14">
        <v>3</v>
      </c>
      <c r="B94" s="2" t="s">
        <v>452</v>
      </c>
      <c r="C94" s="6">
        <v>1</v>
      </c>
      <c r="D94" s="2" t="s">
        <v>453</v>
      </c>
      <c r="E94" s="2" t="s">
        <v>181</v>
      </c>
      <c r="F94" s="2">
        <v>9.9</v>
      </c>
      <c r="G94" s="57">
        <v>44926</v>
      </c>
      <c r="H94" s="2" t="s">
        <v>454</v>
      </c>
      <c r="I94" s="2" t="s">
        <v>8</v>
      </c>
      <c r="J94" s="23" t="s">
        <v>183</v>
      </c>
      <c r="K94" s="48">
        <f t="shared" si="2"/>
        <v>2022</v>
      </c>
      <c r="L94" s="48"/>
    </row>
    <row r="95" spans="1:12" x14ac:dyDescent="0.25">
      <c r="A95" s="14" t="s">
        <v>274</v>
      </c>
      <c r="B95" s="2" t="s">
        <v>117</v>
      </c>
      <c r="C95" s="6">
        <v>3</v>
      </c>
      <c r="D95" s="2" t="s">
        <v>455</v>
      </c>
      <c r="E95" s="2" t="s">
        <v>190</v>
      </c>
      <c r="F95" s="2">
        <v>300</v>
      </c>
      <c r="G95" s="26">
        <v>44940</v>
      </c>
      <c r="H95" s="2" t="s">
        <v>276</v>
      </c>
      <c r="I95" s="2" t="s">
        <v>52</v>
      </c>
      <c r="J95" s="23" t="s">
        <v>222</v>
      </c>
      <c r="K95" s="48">
        <f t="shared" si="2"/>
        <v>2023</v>
      </c>
      <c r="L95" s="48"/>
    </row>
    <row r="96" spans="1:12" x14ac:dyDescent="0.25">
      <c r="A96" s="14" t="s">
        <v>274</v>
      </c>
      <c r="B96" s="2" t="s">
        <v>456</v>
      </c>
      <c r="C96" s="6">
        <v>1</v>
      </c>
      <c r="D96" s="2" t="s">
        <v>457</v>
      </c>
      <c r="E96" s="2" t="s">
        <v>181</v>
      </c>
      <c r="F96" s="2">
        <v>200</v>
      </c>
      <c r="G96" s="26">
        <v>44958</v>
      </c>
      <c r="H96" s="5" t="s">
        <v>458</v>
      </c>
      <c r="I96" s="5" t="s">
        <v>8</v>
      </c>
      <c r="J96" s="23" t="s">
        <v>222</v>
      </c>
      <c r="K96" s="48">
        <f t="shared" si="2"/>
        <v>2023</v>
      </c>
      <c r="L96" s="48"/>
    </row>
    <row r="97" spans="1:12" x14ac:dyDescent="0.25">
      <c r="A97" s="14">
        <v>3</v>
      </c>
      <c r="B97" s="2" t="s">
        <v>459</v>
      </c>
      <c r="C97" s="6">
        <v>1</v>
      </c>
      <c r="D97" s="2" t="s">
        <v>460</v>
      </c>
      <c r="E97" s="2" t="s">
        <v>181</v>
      </c>
      <c r="F97" s="2">
        <v>19.5</v>
      </c>
      <c r="G97" s="10">
        <v>44985</v>
      </c>
      <c r="H97" s="2" t="s">
        <v>461</v>
      </c>
      <c r="I97" s="2" t="s">
        <v>8</v>
      </c>
      <c r="J97" s="23" t="s">
        <v>206</v>
      </c>
      <c r="K97" s="48">
        <f t="shared" si="2"/>
        <v>2023</v>
      </c>
      <c r="L97" s="48"/>
    </row>
    <row r="98" spans="1:12" x14ac:dyDescent="0.25">
      <c r="A98" s="14">
        <v>3</v>
      </c>
      <c r="B98" s="2" t="s">
        <v>462</v>
      </c>
      <c r="C98" s="6">
        <v>1</v>
      </c>
      <c r="D98" s="2" t="s">
        <v>463</v>
      </c>
      <c r="E98" s="2" t="s">
        <v>181</v>
      </c>
      <c r="F98" s="2">
        <v>19.5</v>
      </c>
      <c r="G98" s="42">
        <v>44985</v>
      </c>
      <c r="H98" s="2" t="s">
        <v>464</v>
      </c>
      <c r="I98" s="2" t="s">
        <v>8</v>
      </c>
      <c r="J98" s="23" t="s">
        <v>183</v>
      </c>
      <c r="K98" s="48">
        <f t="shared" ref="K98:K129" si="3">YEAR(G98)</f>
        <v>2023</v>
      </c>
      <c r="L98" s="48"/>
    </row>
    <row r="99" spans="1:12" x14ac:dyDescent="0.25">
      <c r="A99" s="14">
        <v>3</v>
      </c>
      <c r="B99" s="2" t="s">
        <v>465</v>
      </c>
      <c r="C99" s="6">
        <v>1</v>
      </c>
      <c r="D99" s="2" t="s">
        <v>466</v>
      </c>
      <c r="E99" s="2" t="s">
        <v>181</v>
      </c>
      <c r="F99" s="2">
        <v>19.5</v>
      </c>
      <c r="G99" s="10">
        <v>44985</v>
      </c>
      <c r="H99" s="2" t="s">
        <v>461</v>
      </c>
      <c r="I99" s="2" t="s">
        <v>8</v>
      </c>
      <c r="J99" s="23" t="s">
        <v>206</v>
      </c>
      <c r="K99" s="48">
        <f t="shared" si="3"/>
        <v>2023</v>
      </c>
      <c r="L99" s="48"/>
    </row>
    <row r="100" spans="1:12" x14ac:dyDescent="0.25">
      <c r="A100" s="6" t="s">
        <v>274</v>
      </c>
      <c r="B100" s="2" t="s">
        <v>467</v>
      </c>
      <c r="C100" s="6">
        <v>1</v>
      </c>
      <c r="D100" s="2" t="s">
        <v>468</v>
      </c>
      <c r="E100" s="2" t="s">
        <v>181</v>
      </c>
      <c r="F100" s="2">
        <v>50</v>
      </c>
      <c r="G100" s="26">
        <v>44985</v>
      </c>
      <c r="H100" s="2" t="s">
        <v>469</v>
      </c>
      <c r="I100" s="2" t="s">
        <v>39</v>
      </c>
      <c r="J100" s="23" t="s">
        <v>206</v>
      </c>
      <c r="K100" s="48">
        <f t="shared" si="3"/>
        <v>2023</v>
      </c>
      <c r="L100" s="48"/>
    </row>
    <row r="101" spans="1:12" x14ac:dyDescent="0.25">
      <c r="A101" s="14">
        <v>3</v>
      </c>
      <c r="B101" s="2" t="s">
        <v>470</v>
      </c>
      <c r="C101" s="6">
        <v>1</v>
      </c>
      <c r="D101" s="2" t="s">
        <v>471</v>
      </c>
      <c r="E101" s="2" t="s">
        <v>181</v>
      </c>
      <c r="F101" s="2">
        <v>88</v>
      </c>
      <c r="G101" s="27">
        <v>45107</v>
      </c>
      <c r="H101" s="2" t="s">
        <v>472</v>
      </c>
      <c r="I101" s="2" t="s">
        <v>15</v>
      </c>
      <c r="J101" s="23" t="s">
        <v>206</v>
      </c>
      <c r="K101" s="48">
        <f t="shared" si="3"/>
        <v>2023</v>
      </c>
      <c r="L101" s="48"/>
    </row>
    <row r="102" spans="1:12" x14ac:dyDescent="0.25">
      <c r="A102" s="14">
        <v>3</v>
      </c>
      <c r="B102" s="2" t="s">
        <v>473</v>
      </c>
      <c r="C102" s="6">
        <v>1</v>
      </c>
      <c r="D102" s="2" t="s">
        <v>474</v>
      </c>
      <c r="E102" s="2" t="s">
        <v>181</v>
      </c>
      <c r="F102" s="2">
        <v>72</v>
      </c>
      <c r="G102" s="27">
        <v>45107</v>
      </c>
      <c r="H102" s="2" t="s">
        <v>472</v>
      </c>
      <c r="I102" s="2" t="s">
        <v>15</v>
      </c>
      <c r="J102" s="23" t="s">
        <v>206</v>
      </c>
      <c r="K102" s="48">
        <f t="shared" si="3"/>
        <v>2023</v>
      </c>
      <c r="L102" s="48"/>
    </row>
    <row r="103" spans="1:12" x14ac:dyDescent="0.25">
      <c r="A103" s="14" t="s">
        <v>274</v>
      </c>
      <c r="B103" s="2" t="s">
        <v>475</v>
      </c>
      <c r="C103" s="6">
        <v>1</v>
      </c>
      <c r="D103" s="2" t="s">
        <v>476</v>
      </c>
      <c r="E103" s="2" t="s">
        <v>181</v>
      </c>
      <c r="F103" s="2">
        <v>99</v>
      </c>
      <c r="G103" s="26">
        <v>45107</v>
      </c>
      <c r="H103" s="2" t="s">
        <v>477</v>
      </c>
      <c r="I103" s="2" t="s">
        <v>8</v>
      </c>
      <c r="J103" s="23" t="s">
        <v>222</v>
      </c>
      <c r="K103" s="48">
        <f t="shared" si="3"/>
        <v>2023</v>
      </c>
      <c r="L103" s="48"/>
    </row>
    <row r="104" spans="1:12" x14ac:dyDescent="0.25">
      <c r="A104" s="14">
        <v>3</v>
      </c>
      <c r="B104" s="2" t="s">
        <v>478</v>
      </c>
      <c r="C104" s="6">
        <v>1</v>
      </c>
      <c r="D104" s="2" t="s">
        <v>479</v>
      </c>
      <c r="E104" s="2" t="s">
        <v>204</v>
      </c>
      <c r="F104" s="2">
        <v>10</v>
      </c>
      <c r="G104" s="26">
        <v>45107</v>
      </c>
      <c r="H104" s="13" t="s">
        <v>480</v>
      </c>
      <c r="I104" s="2" t="s">
        <v>8</v>
      </c>
      <c r="J104" s="23" t="s">
        <v>183</v>
      </c>
      <c r="K104" s="48">
        <f t="shared" si="3"/>
        <v>2023</v>
      </c>
      <c r="L104" s="48"/>
    </row>
    <row r="105" spans="1:12" x14ac:dyDescent="0.25">
      <c r="A105" s="14">
        <v>3</v>
      </c>
      <c r="B105" s="2" t="s">
        <v>481</v>
      </c>
      <c r="C105" s="6">
        <v>1</v>
      </c>
      <c r="D105" s="2" t="s">
        <v>482</v>
      </c>
      <c r="E105" s="2" t="s">
        <v>204</v>
      </c>
      <c r="F105" s="2">
        <v>168</v>
      </c>
      <c r="G105" s="26">
        <v>45107</v>
      </c>
      <c r="H105" s="5" t="s">
        <v>483</v>
      </c>
      <c r="I105" s="5" t="s">
        <v>8</v>
      </c>
      <c r="J105" s="23" t="s">
        <v>222</v>
      </c>
      <c r="K105" s="48">
        <f t="shared" si="3"/>
        <v>2023</v>
      </c>
      <c r="L105" s="48"/>
    </row>
    <row r="106" spans="1:12" x14ac:dyDescent="0.25">
      <c r="A106" s="6">
        <v>3</v>
      </c>
      <c r="B106" s="2" t="s">
        <v>484</v>
      </c>
      <c r="C106" s="6">
        <v>1</v>
      </c>
      <c r="D106" s="2" t="s">
        <v>485</v>
      </c>
      <c r="E106" s="2" t="s">
        <v>181</v>
      </c>
      <c r="F106" s="2">
        <v>8</v>
      </c>
      <c r="G106" s="26">
        <v>45107</v>
      </c>
      <c r="H106" s="2" t="s">
        <v>486</v>
      </c>
      <c r="I106" s="2" t="s">
        <v>21</v>
      </c>
      <c r="J106" s="6" t="s">
        <v>183</v>
      </c>
      <c r="K106" s="48">
        <f t="shared" si="3"/>
        <v>2023</v>
      </c>
      <c r="L106" s="48"/>
    </row>
    <row r="107" spans="1:12" x14ac:dyDescent="0.25">
      <c r="A107" s="14">
        <v>3</v>
      </c>
      <c r="B107" s="2" t="s">
        <v>487</v>
      </c>
      <c r="C107" s="6">
        <v>1</v>
      </c>
      <c r="D107" s="2" t="s">
        <v>488</v>
      </c>
      <c r="E107" s="2" t="s">
        <v>181</v>
      </c>
      <c r="F107" s="2">
        <v>19.899999999999999</v>
      </c>
      <c r="G107" s="26">
        <v>45108</v>
      </c>
      <c r="H107" s="2" t="s">
        <v>489</v>
      </c>
      <c r="I107" s="2" t="s">
        <v>8</v>
      </c>
      <c r="J107" s="23" t="s">
        <v>183</v>
      </c>
      <c r="K107" s="48">
        <f t="shared" si="3"/>
        <v>2023</v>
      </c>
      <c r="L107" s="48"/>
    </row>
    <row r="108" spans="1:12" x14ac:dyDescent="0.25">
      <c r="A108" s="14">
        <v>3</v>
      </c>
      <c r="B108" s="2" t="s">
        <v>490</v>
      </c>
      <c r="C108" s="6">
        <v>1</v>
      </c>
      <c r="D108" s="2" t="s">
        <v>491</v>
      </c>
      <c r="E108" s="2" t="s">
        <v>181</v>
      </c>
      <c r="F108" s="2">
        <v>19.899999999999999</v>
      </c>
      <c r="G108" s="26">
        <v>45108</v>
      </c>
      <c r="H108" s="2" t="s">
        <v>492</v>
      </c>
      <c r="I108" s="2" t="s">
        <v>8</v>
      </c>
      <c r="J108" s="23" t="s">
        <v>206</v>
      </c>
      <c r="K108" s="48">
        <f t="shared" si="3"/>
        <v>2023</v>
      </c>
      <c r="L108" s="48"/>
    </row>
    <row r="109" spans="1:12" x14ac:dyDescent="0.25">
      <c r="A109" s="14">
        <v>3</v>
      </c>
      <c r="B109" s="2" t="s">
        <v>493</v>
      </c>
      <c r="C109" s="6">
        <v>1</v>
      </c>
      <c r="D109" s="2" t="s">
        <v>494</v>
      </c>
      <c r="E109" s="2" t="s">
        <v>181</v>
      </c>
      <c r="F109" s="2">
        <v>19.899999999999999</v>
      </c>
      <c r="G109" s="26">
        <v>45108</v>
      </c>
      <c r="H109" s="2" t="s">
        <v>492</v>
      </c>
      <c r="I109" s="2" t="s">
        <v>8</v>
      </c>
      <c r="J109" s="23" t="s">
        <v>206</v>
      </c>
      <c r="K109" s="48">
        <f t="shared" si="3"/>
        <v>2023</v>
      </c>
      <c r="L109" s="48"/>
    </row>
    <row r="110" spans="1:12" x14ac:dyDescent="0.25">
      <c r="A110" s="14">
        <v>3</v>
      </c>
      <c r="B110" s="2" t="s">
        <v>495</v>
      </c>
      <c r="C110" s="6">
        <v>1</v>
      </c>
      <c r="D110" s="2" t="s">
        <v>496</v>
      </c>
      <c r="E110" s="2" t="s">
        <v>181</v>
      </c>
      <c r="F110" s="2">
        <v>19.899999999999999</v>
      </c>
      <c r="G110" s="26">
        <v>45108</v>
      </c>
      <c r="H110" s="2" t="s">
        <v>489</v>
      </c>
      <c r="I110" s="2" t="s">
        <v>8</v>
      </c>
      <c r="J110" s="23" t="s">
        <v>183</v>
      </c>
      <c r="K110" s="48">
        <f t="shared" si="3"/>
        <v>2023</v>
      </c>
      <c r="L110" s="48"/>
    </row>
    <row r="111" spans="1:12" x14ac:dyDescent="0.25">
      <c r="A111" s="14">
        <v>3</v>
      </c>
      <c r="B111" s="2" t="s">
        <v>497</v>
      </c>
      <c r="C111" s="6">
        <v>1</v>
      </c>
      <c r="D111" s="2" t="s">
        <v>498</v>
      </c>
      <c r="E111" s="2" t="s">
        <v>181</v>
      </c>
      <c r="F111" s="2">
        <v>19.899999999999999</v>
      </c>
      <c r="G111" s="26">
        <v>45108</v>
      </c>
      <c r="H111" s="2" t="s">
        <v>489</v>
      </c>
      <c r="I111" s="2" t="s">
        <v>8</v>
      </c>
      <c r="J111" s="23" t="s">
        <v>183</v>
      </c>
      <c r="K111" s="48">
        <f t="shared" si="3"/>
        <v>2023</v>
      </c>
      <c r="L111" s="48"/>
    </row>
    <row r="112" spans="1:12" x14ac:dyDescent="0.25">
      <c r="A112" s="14" t="s">
        <v>274</v>
      </c>
      <c r="B112" s="2" t="s">
        <v>499</v>
      </c>
      <c r="C112" s="6">
        <v>1</v>
      </c>
      <c r="D112" s="2" t="s">
        <v>500</v>
      </c>
      <c r="E112" s="2" t="s">
        <v>181</v>
      </c>
      <c r="F112" s="2">
        <v>19.899999999999999</v>
      </c>
      <c r="G112" s="26">
        <v>45137</v>
      </c>
      <c r="H112" s="2" t="s">
        <v>501</v>
      </c>
      <c r="I112" s="2" t="s">
        <v>8</v>
      </c>
      <c r="J112" s="23" t="s">
        <v>206</v>
      </c>
      <c r="K112" s="48">
        <f t="shared" si="3"/>
        <v>2023</v>
      </c>
      <c r="L112" s="48"/>
    </row>
    <row r="113" spans="1:12" x14ac:dyDescent="0.25">
      <c r="A113" s="14" t="s">
        <v>274</v>
      </c>
      <c r="B113" s="2" t="s">
        <v>456</v>
      </c>
      <c r="C113" s="6">
        <v>2</v>
      </c>
      <c r="D113" s="2" t="s">
        <v>502</v>
      </c>
      <c r="E113" s="2" t="s">
        <v>181</v>
      </c>
      <c r="F113" s="2">
        <v>200</v>
      </c>
      <c r="G113" s="43">
        <v>45169</v>
      </c>
      <c r="H113" s="5" t="s">
        <v>458</v>
      </c>
      <c r="I113" s="5" t="s">
        <v>8</v>
      </c>
      <c r="J113" s="23" t="s">
        <v>222</v>
      </c>
      <c r="K113" s="48">
        <f t="shared" si="3"/>
        <v>2023</v>
      </c>
      <c r="L113" s="48"/>
    </row>
    <row r="114" spans="1:12" x14ac:dyDescent="0.25">
      <c r="A114" s="14" t="s">
        <v>274</v>
      </c>
      <c r="B114" s="2" t="s">
        <v>117</v>
      </c>
      <c r="C114" s="6">
        <v>4</v>
      </c>
      <c r="D114" s="2" t="s">
        <v>503</v>
      </c>
      <c r="E114" s="2" t="s">
        <v>190</v>
      </c>
      <c r="F114" s="2">
        <v>300</v>
      </c>
      <c r="G114" s="26">
        <v>45179</v>
      </c>
      <c r="H114" s="2" t="s">
        <v>276</v>
      </c>
      <c r="I114" s="2" t="s">
        <v>52</v>
      </c>
      <c r="J114" s="23" t="s">
        <v>222</v>
      </c>
      <c r="K114" s="48">
        <f t="shared" si="3"/>
        <v>2023</v>
      </c>
      <c r="L114" s="48"/>
    </row>
    <row r="115" spans="1:12" x14ac:dyDescent="0.25">
      <c r="A115" s="14">
        <v>3</v>
      </c>
      <c r="B115" s="2" t="s">
        <v>504</v>
      </c>
      <c r="C115" s="6">
        <v>1</v>
      </c>
      <c r="D115" s="2" t="s">
        <v>505</v>
      </c>
      <c r="E115" s="2" t="s">
        <v>181</v>
      </c>
      <c r="F115" s="2">
        <v>19.899999999999999</v>
      </c>
      <c r="G115" s="58">
        <v>45199</v>
      </c>
      <c r="H115" s="2" t="s">
        <v>506</v>
      </c>
      <c r="I115" s="2" t="s">
        <v>8</v>
      </c>
      <c r="J115" s="23" t="s">
        <v>183</v>
      </c>
      <c r="K115" s="48">
        <f t="shared" si="3"/>
        <v>2023</v>
      </c>
      <c r="L115" s="48"/>
    </row>
    <row r="116" spans="1:12" x14ac:dyDescent="0.25">
      <c r="A116" s="6">
        <v>3</v>
      </c>
      <c r="B116" s="2" t="s">
        <v>507</v>
      </c>
      <c r="C116" s="6">
        <v>1</v>
      </c>
      <c r="D116" s="2" t="s">
        <v>508</v>
      </c>
      <c r="E116" s="2" t="s">
        <v>181</v>
      </c>
      <c r="F116" s="2">
        <v>150</v>
      </c>
      <c r="G116" s="26">
        <v>45230</v>
      </c>
      <c r="H116" s="2" t="s">
        <v>509</v>
      </c>
      <c r="I116" s="2" t="s">
        <v>8</v>
      </c>
      <c r="J116" s="23" t="s">
        <v>222</v>
      </c>
      <c r="K116" s="48">
        <f t="shared" si="3"/>
        <v>2023</v>
      </c>
      <c r="L116" s="48"/>
    </row>
    <row r="117" spans="1:12" x14ac:dyDescent="0.25">
      <c r="A117" s="14">
        <v>3</v>
      </c>
      <c r="B117" s="2" t="s">
        <v>510</v>
      </c>
      <c r="C117" s="6">
        <v>1</v>
      </c>
      <c r="D117" s="2" t="s">
        <v>511</v>
      </c>
      <c r="E117" s="2" t="s">
        <v>181</v>
      </c>
      <c r="F117" s="2">
        <v>9.9</v>
      </c>
      <c r="G117" s="5">
        <v>45230</v>
      </c>
      <c r="H117" s="24" t="s">
        <v>512</v>
      </c>
      <c r="I117" s="2" t="s">
        <v>8</v>
      </c>
      <c r="J117" s="23" t="s">
        <v>183</v>
      </c>
      <c r="K117" s="48">
        <f t="shared" si="3"/>
        <v>2023</v>
      </c>
      <c r="L117" s="48"/>
    </row>
    <row r="118" spans="1:12" x14ac:dyDescent="0.25">
      <c r="A118" s="14" t="s">
        <v>217</v>
      </c>
      <c r="B118" s="2" t="s">
        <v>513</v>
      </c>
      <c r="C118" s="6">
        <v>1</v>
      </c>
      <c r="D118" s="2" t="s">
        <v>514</v>
      </c>
      <c r="E118" s="2" t="s">
        <v>204</v>
      </c>
      <c r="F118" s="2">
        <v>212</v>
      </c>
      <c r="G118" s="26">
        <v>45260</v>
      </c>
      <c r="H118" s="2" t="s">
        <v>515</v>
      </c>
      <c r="I118" s="2" t="s">
        <v>8</v>
      </c>
      <c r="J118" s="23" t="s">
        <v>222</v>
      </c>
      <c r="K118" s="48">
        <f t="shared" si="3"/>
        <v>2023</v>
      </c>
      <c r="L118" s="48"/>
    </row>
    <row r="119" spans="1:12" x14ac:dyDescent="0.25">
      <c r="A119" s="14" t="s">
        <v>217</v>
      </c>
      <c r="B119" s="2" t="s">
        <v>516</v>
      </c>
      <c r="C119" s="6">
        <v>1</v>
      </c>
      <c r="D119" s="2" t="s">
        <v>517</v>
      </c>
      <c r="E119" s="2" t="s">
        <v>204</v>
      </c>
      <c r="F119" s="2">
        <v>280</v>
      </c>
      <c r="G119" s="26">
        <v>45260</v>
      </c>
      <c r="H119" s="2" t="s">
        <v>515</v>
      </c>
      <c r="I119" s="2" t="s">
        <v>8</v>
      </c>
      <c r="J119" s="23" t="s">
        <v>222</v>
      </c>
      <c r="K119" s="48">
        <f t="shared" si="3"/>
        <v>2023</v>
      </c>
      <c r="L119" s="48"/>
    </row>
    <row r="120" spans="1:12" x14ac:dyDescent="0.25">
      <c r="A120" s="25">
        <v>3</v>
      </c>
      <c r="B120" s="2" t="s">
        <v>518</v>
      </c>
      <c r="C120" s="6">
        <v>1</v>
      </c>
      <c r="D120" s="2" t="s">
        <v>519</v>
      </c>
      <c r="E120" s="2" t="s">
        <v>181</v>
      </c>
      <c r="F120" s="2">
        <v>99.9</v>
      </c>
      <c r="G120" s="63">
        <v>45261</v>
      </c>
      <c r="H120" s="2" t="s">
        <v>520</v>
      </c>
      <c r="I120" s="2" t="s">
        <v>39</v>
      </c>
      <c r="J120" s="23" t="s">
        <v>222</v>
      </c>
      <c r="K120" s="48">
        <f t="shared" si="3"/>
        <v>2023</v>
      </c>
      <c r="L120" s="48"/>
    </row>
    <row r="121" spans="1:12" x14ac:dyDescent="0.25">
      <c r="A121" s="25">
        <v>3</v>
      </c>
      <c r="B121" s="2" t="s">
        <v>521</v>
      </c>
      <c r="C121" s="6">
        <v>1</v>
      </c>
      <c r="D121" s="2" t="s">
        <v>522</v>
      </c>
      <c r="E121" s="2" t="s">
        <v>190</v>
      </c>
      <c r="F121" s="2">
        <v>19.899999999999999</v>
      </c>
      <c r="G121" s="28">
        <v>45291</v>
      </c>
      <c r="H121" s="2" t="s">
        <v>523</v>
      </c>
      <c r="I121" s="2" t="s">
        <v>52</v>
      </c>
      <c r="J121" s="23" t="s">
        <v>183</v>
      </c>
      <c r="K121" s="48">
        <f t="shared" si="3"/>
        <v>2023</v>
      </c>
      <c r="L121" s="48"/>
    </row>
    <row r="122" spans="1:12" x14ac:dyDescent="0.25">
      <c r="A122" s="25" t="s">
        <v>274</v>
      </c>
      <c r="B122" s="2" t="s">
        <v>524</v>
      </c>
      <c r="C122" s="6">
        <v>1</v>
      </c>
      <c r="D122" s="2" t="s">
        <v>525</v>
      </c>
      <c r="E122" s="2" t="s">
        <v>204</v>
      </c>
      <c r="F122" s="2">
        <v>250</v>
      </c>
      <c r="G122" s="28">
        <v>45291</v>
      </c>
      <c r="H122" s="2" t="s">
        <v>515</v>
      </c>
      <c r="I122" s="2" t="s">
        <v>8</v>
      </c>
      <c r="J122" s="23" t="s">
        <v>222</v>
      </c>
      <c r="K122" s="48">
        <f t="shared" si="3"/>
        <v>2023</v>
      </c>
      <c r="L122" s="48"/>
    </row>
    <row r="123" spans="1:12" x14ac:dyDescent="0.25">
      <c r="A123" s="50">
        <v>3</v>
      </c>
      <c r="B123" s="2" t="s">
        <v>526</v>
      </c>
      <c r="C123" s="6">
        <v>1</v>
      </c>
      <c r="D123" s="2" t="s">
        <v>527</v>
      </c>
      <c r="E123" s="2" t="s">
        <v>181</v>
      </c>
      <c r="F123" s="2">
        <v>9.9</v>
      </c>
      <c r="G123" s="51">
        <v>45291</v>
      </c>
      <c r="H123" s="2" t="s">
        <v>528</v>
      </c>
      <c r="I123" s="2" t="s">
        <v>8</v>
      </c>
      <c r="J123" s="23" t="s">
        <v>183</v>
      </c>
      <c r="K123" s="48">
        <f t="shared" si="3"/>
        <v>2023</v>
      </c>
      <c r="L123" s="48"/>
    </row>
    <row r="124" spans="1:12" x14ac:dyDescent="0.25">
      <c r="A124" s="25">
        <v>3</v>
      </c>
      <c r="B124" s="2" t="s">
        <v>529</v>
      </c>
      <c r="C124" s="6">
        <v>1</v>
      </c>
      <c r="D124" s="2" t="s">
        <v>530</v>
      </c>
      <c r="E124" s="2" t="s">
        <v>181</v>
      </c>
      <c r="F124" s="2">
        <v>19.899999999999999</v>
      </c>
      <c r="G124" s="26">
        <v>45291</v>
      </c>
      <c r="H124" s="2" t="s">
        <v>531</v>
      </c>
      <c r="I124" s="2" t="s">
        <v>8</v>
      </c>
      <c r="J124" s="23" t="s">
        <v>206</v>
      </c>
      <c r="K124" s="48">
        <f t="shared" si="3"/>
        <v>2023</v>
      </c>
      <c r="L124" s="48"/>
    </row>
    <row r="125" spans="1:12" x14ac:dyDescent="0.25">
      <c r="A125" s="6">
        <v>3</v>
      </c>
      <c r="B125" s="2" t="s">
        <v>532</v>
      </c>
      <c r="C125" s="6">
        <v>1</v>
      </c>
      <c r="D125" s="2" t="s">
        <v>533</v>
      </c>
      <c r="E125" s="2" t="s">
        <v>181</v>
      </c>
      <c r="F125" s="2">
        <v>200</v>
      </c>
      <c r="G125" s="26">
        <v>45291</v>
      </c>
      <c r="H125" s="2" t="s">
        <v>458</v>
      </c>
      <c r="I125" s="2" t="s">
        <v>8</v>
      </c>
      <c r="J125" s="23" t="s">
        <v>222</v>
      </c>
      <c r="K125" s="48">
        <f t="shared" si="3"/>
        <v>2023</v>
      </c>
      <c r="L125" s="48"/>
    </row>
    <row r="126" spans="1:12" x14ac:dyDescent="0.25">
      <c r="A126" s="14">
        <v>3</v>
      </c>
      <c r="B126" s="2" t="s">
        <v>534</v>
      </c>
      <c r="C126" s="6">
        <v>1</v>
      </c>
      <c r="D126" s="2" t="s">
        <v>535</v>
      </c>
      <c r="E126" s="2" t="s">
        <v>181</v>
      </c>
      <c r="F126" s="2">
        <v>199.5</v>
      </c>
      <c r="G126" s="26">
        <v>45291</v>
      </c>
      <c r="H126" s="2" t="s">
        <v>458</v>
      </c>
      <c r="I126" s="2" t="s">
        <v>8</v>
      </c>
      <c r="J126" s="23" t="s">
        <v>222</v>
      </c>
      <c r="K126" s="48">
        <f t="shared" si="3"/>
        <v>2023</v>
      </c>
      <c r="L126" s="48"/>
    </row>
    <row r="127" spans="1:12" x14ac:dyDescent="0.25">
      <c r="A127" s="14" t="s">
        <v>274</v>
      </c>
      <c r="B127" s="2" t="s">
        <v>536</v>
      </c>
      <c r="C127" s="6">
        <v>1</v>
      </c>
      <c r="D127" s="2" t="s">
        <v>537</v>
      </c>
      <c r="E127" s="2" t="s">
        <v>204</v>
      </c>
      <c r="F127" s="2">
        <v>80</v>
      </c>
      <c r="G127" s="26">
        <v>45291</v>
      </c>
      <c r="H127" s="2" t="s">
        <v>226</v>
      </c>
      <c r="I127" s="2" t="s">
        <v>8</v>
      </c>
      <c r="J127" s="23" t="s">
        <v>206</v>
      </c>
      <c r="K127" s="48">
        <f t="shared" si="3"/>
        <v>2023</v>
      </c>
      <c r="L127" s="48"/>
    </row>
    <row r="128" spans="1:12" x14ac:dyDescent="0.25">
      <c r="A128" s="14" t="s">
        <v>274</v>
      </c>
      <c r="B128" s="2" t="s">
        <v>538</v>
      </c>
      <c r="C128" s="6">
        <v>1</v>
      </c>
      <c r="D128" s="2" t="s">
        <v>539</v>
      </c>
      <c r="E128" s="2" t="s">
        <v>181</v>
      </c>
      <c r="F128" s="2">
        <v>99.9</v>
      </c>
      <c r="G128" s="26">
        <v>45291</v>
      </c>
      <c r="H128" s="2" t="s">
        <v>540</v>
      </c>
      <c r="I128" s="2" t="s">
        <v>8</v>
      </c>
      <c r="J128" s="23" t="s">
        <v>206</v>
      </c>
      <c r="K128" s="48">
        <f t="shared" si="3"/>
        <v>2023</v>
      </c>
      <c r="L128" s="48"/>
    </row>
    <row r="129" spans="1:12" x14ac:dyDescent="0.25">
      <c r="A129" s="14">
        <v>3</v>
      </c>
      <c r="B129" s="2" t="s">
        <v>541</v>
      </c>
      <c r="C129" s="6">
        <v>1</v>
      </c>
      <c r="D129" s="2" t="s">
        <v>542</v>
      </c>
      <c r="E129" s="2" t="s">
        <v>181</v>
      </c>
      <c r="F129" s="2">
        <v>19.899999999999999</v>
      </c>
      <c r="G129" s="26">
        <v>45291</v>
      </c>
      <c r="H129" s="2" t="s">
        <v>543</v>
      </c>
      <c r="I129" s="2" t="s">
        <v>21</v>
      </c>
      <c r="J129" s="23" t="s">
        <v>183</v>
      </c>
      <c r="K129" s="48">
        <f t="shared" si="3"/>
        <v>2023</v>
      </c>
      <c r="L129" s="48"/>
    </row>
    <row r="130" spans="1:12" x14ac:dyDescent="0.25">
      <c r="A130" s="6">
        <v>3</v>
      </c>
      <c r="B130" s="2" t="s">
        <v>544</v>
      </c>
      <c r="C130" s="6">
        <v>1</v>
      </c>
      <c r="D130" s="2" t="s">
        <v>545</v>
      </c>
      <c r="E130" s="2" t="s">
        <v>181</v>
      </c>
      <c r="F130" s="2">
        <v>9.99</v>
      </c>
      <c r="G130" s="26">
        <v>45291</v>
      </c>
      <c r="H130" s="2" t="s">
        <v>546</v>
      </c>
      <c r="I130" s="2" t="s">
        <v>8</v>
      </c>
      <c r="J130" s="23" t="s">
        <v>183</v>
      </c>
      <c r="K130" s="48">
        <f t="shared" ref="K130:K161" si="4">YEAR(G130)</f>
        <v>2023</v>
      </c>
      <c r="L130" s="48"/>
    </row>
    <row r="131" spans="1:12" x14ac:dyDescent="0.25">
      <c r="A131" s="14">
        <v>3</v>
      </c>
      <c r="B131" s="2" t="s">
        <v>547</v>
      </c>
      <c r="C131" s="6">
        <v>1</v>
      </c>
      <c r="D131" s="2" t="s">
        <v>548</v>
      </c>
      <c r="E131" s="2" t="s">
        <v>181</v>
      </c>
      <c r="F131" s="2">
        <v>9.9</v>
      </c>
      <c r="G131" s="26">
        <v>45291</v>
      </c>
      <c r="H131" s="2" t="s">
        <v>543</v>
      </c>
      <c r="I131" s="2" t="s">
        <v>21</v>
      </c>
      <c r="J131" s="23" t="s">
        <v>183</v>
      </c>
      <c r="K131" s="48">
        <f t="shared" si="4"/>
        <v>2023</v>
      </c>
      <c r="L131" s="48"/>
    </row>
    <row r="132" spans="1:12" x14ac:dyDescent="0.25">
      <c r="A132" s="6">
        <v>3</v>
      </c>
      <c r="B132" s="2" t="s">
        <v>549</v>
      </c>
      <c r="C132" s="6">
        <v>1</v>
      </c>
      <c r="D132" s="2" t="s">
        <v>550</v>
      </c>
      <c r="E132" s="2" t="s">
        <v>181</v>
      </c>
      <c r="F132" s="2">
        <v>19.899999999999999</v>
      </c>
      <c r="G132" s="26">
        <v>45291</v>
      </c>
      <c r="H132" s="2" t="s">
        <v>551</v>
      </c>
      <c r="I132" s="2" t="s">
        <v>15</v>
      </c>
      <c r="J132" s="23" t="s">
        <v>183</v>
      </c>
      <c r="K132" s="48">
        <f t="shared" si="4"/>
        <v>2023</v>
      </c>
      <c r="L132" s="48"/>
    </row>
    <row r="133" spans="1:12" x14ac:dyDescent="0.25">
      <c r="A133" s="6">
        <v>3</v>
      </c>
      <c r="B133" s="2" t="s">
        <v>552</v>
      </c>
      <c r="C133" s="6">
        <v>1</v>
      </c>
      <c r="D133" s="2" t="s">
        <v>553</v>
      </c>
      <c r="E133" s="2" t="s">
        <v>181</v>
      </c>
      <c r="F133" s="2">
        <v>160</v>
      </c>
      <c r="G133" s="26">
        <v>45291</v>
      </c>
      <c r="H133" s="2" t="s">
        <v>554</v>
      </c>
      <c r="I133" s="2" t="s">
        <v>21</v>
      </c>
      <c r="J133" s="23" t="s">
        <v>222</v>
      </c>
      <c r="K133" s="48">
        <f t="shared" si="4"/>
        <v>2023</v>
      </c>
      <c r="L133" s="48"/>
    </row>
    <row r="134" spans="1:12" x14ac:dyDescent="0.25">
      <c r="A134" s="14">
        <v>3</v>
      </c>
      <c r="B134" s="2" t="s">
        <v>555</v>
      </c>
      <c r="C134" s="6">
        <v>1</v>
      </c>
      <c r="D134" s="2" t="s">
        <v>556</v>
      </c>
      <c r="E134" s="2" t="s">
        <v>181</v>
      </c>
      <c r="F134" s="2">
        <v>9.9</v>
      </c>
      <c r="G134" s="41">
        <v>45291</v>
      </c>
      <c r="H134" s="2" t="s">
        <v>557</v>
      </c>
      <c r="I134" s="2" t="s">
        <v>8</v>
      </c>
      <c r="J134" s="23" t="s">
        <v>183</v>
      </c>
      <c r="K134" s="48">
        <f t="shared" si="4"/>
        <v>2023</v>
      </c>
      <c r="L134" s="48"/>
    </row>
    <row r="135" spans="1:12" x14ac:dyDescent="0.25">
      <c r="A135" s="14">
        <v>3</v>
      </c>
      <c r="B135" s="2" t="s">
        <v>558</v>
      </c>
      <c r="C135" s="6">
        <v>1</v>
      </c>
      <c r="D135" s="2" t="s">
        <v>559</v>
      </c>
      <c r="E135" s="2" t="s">
        <v>181</v>
      </c>
      <c r="F135" s="2">
        <v>15</v>
      </c>
      <c r="G135" s="26">
        <v>45291</v>
      </c>
      <c r="H135" s="2" t="s">
        <v>560</v>
      </c>
      <c r="I135" s="2" t="s">
        <v>15</v>
      </c>
      <c r="J135" s="23" t="s">
        <v>183</v>
      </c>
      <c r="K135" s="48">
        <f t="shared" si="4"/>
        <v>2023</v>
      </c>
      <c r="L135" s="48"/>
    </row>
    <row r="136" spans="1:12" x14ac:dyDescent="0.25">
      <c r="A136" s="14">
        <v>3</v>
      </c>
      <c r="B136" s="2" t="s">
        <v>561</v>
      </c>
      <c r="C136" s="6">
        <v>1</v>
      </c>
      <c r="D136" s="2" t="s">
        <v>562</v>
      </c>
      <c r="E136" s="2" t="s">
        <v>181</v>
      </c>
      <c r="F136" s="2">
        <v>19.899999999999999</v>
      </c>
      <c r="G136" s="26">
        <v>45291</v>
      </c>
      <c r="H136" s="2" t="s">
        <v>563</v>
      </c>
      <c r="I136" s="2" t="s">
        <v>21</v>
      </c>
      <c r="J136" s="23" t="s">
        <v>183</v>
      </c>
      <c r="K136" s="48">
        <f t="shared" si="4"/>
        <v>2023</v>
      </c>
      <c r="L136" s="48"/>
    </row>
    <row r="137" spans="1:12" x14ac:dyDescent="0.25">
      <c r="A137" s="14">
        <v>3</v>
      </c>
      <c r="B137" s="2" t="s">
        <v>564</v>
      </c>
      <c r="C137" s="6">
        <v>1</v>
      </c>
      <c r="D137" s="2" t="s">
        <v>565</v>
      </c>
      <c r="E137" s="2" t="s">
        <v>181</v>
      </c>
      <c r="F137" s="2">
        <v>19.899999999999999</v>
      </c>
      <c r="G137" s="26">
        <v>45291</v>
      </c>
      <c r="H137" s="2" t="s">
        <v>566</v>
      </c>
      <c r="I137" s="2" t="s">
        <v>21</v>
      </c>
      <c r="J137" s="23" t="s">
        <v>206</v>
      </c>
      <c r="K137" s="48">
        <f t="shared" si="4"/>
        <v>2023</v>
      </c>
      <c r="L137" s="48"/>
    </row>
    <row r="138" spans="1:12" x14ac:dyDescent="0.25">
      <c r="A138" s="14">
        <v>3</v>
      </c>
      <c r="B138" s="2" t="s">
        <v>567</v>
      </c>
      <c r="C138" s="6">
        <v>1</v>
      </c>
      <c r="D138" s="2" t="s">
        <v>568</v>
      </c>
      <c r="E138" s="2" t="s">
        <v>181</v>
      </c>
      <c r="F138" s="2">
        <v>19.899999999999999</v>
      </c>
      <c r="G138" s="26">
        <v>45291</v>
      </c>
      <c r="H138" s="2" t="s">
        <v>566</v>
      </c>
      <c r="I138" s="2" t="s">
        <v>21</v>
      </c>
      <c r="J138" s="23" t="s">
        <v>206</v>
      </c>
      <c r="K138" s="48">
        <f t="shared" si="4"/>
        <v>2023</v>
      </c>
      <c r="L138" s="48"/>
    </row>
    <row r="139" spans="1:12" x14ac:dyDescent="0.25">
      <c r="A139" s="14">
        <v>3</v>
      </c>
      <c r="B139" s="2" t="s">
        <v>569</v>
      </c>
      <c r="C139" s="6">
        <v>1</v>
      </c>
      <c r="D139" s="2" t="s">
        <v>570</v>
      </c>
      <c r="E139" s="2" t="s">
        <v>181</v>
      </c>
      <c r="F139" s="2">
        <v>19.899999999999999</v>
      </c>
      <c r="G139" s="26">
        <v>45291</v>
      </c>
      <c r="H139" s="2" t="s">
        <v>571</v>
      </c>
      <c r="I139" s="2" t="s">
        <v>21</v>
      </c>
      <c r="J139" s="23" t="s">
        <v>183</v>
      </c>
      <c r="K139" s="48">
        <f t="shared" si="4"/>
        <v>2023</v>
      </c>
      <c r="L139" s="48"/>
    </row>
    <row r="140" spans="1:12" x14ac:dyDescent="0.25">
      <c r="A140" s="14">
        <v>3</v>
      </c>
      <c r="B140" s="2" t="s">
        <v>572</v>
      </c>
      <c r="C140" s="6">
        <v>1</v>
      </c>
      <c r="D140" s="2" t="s">
        <v>573</v>
      </c>
      <c r="E140" s="2" t="s">
        <v>181</v>
      </c>
      <c r="F140" s="2">
        <v>19.899999999999999</v>
      </c>
      <c r="G140" s="26">
        <v>45291</v>
      </c>
      <c r="H140" s="2" t="s">
        <v>543</v>
      </c>
      <c r="I140" s="2" t="s">
        <v>21</v>
      </c>
      <c r="J140" s="23" t="s">
        <v>183</v>
      </c>
      <c r="K140" s="48">
        <f t="shared" si="4"/>
        <v>2023</v>
      </c>
      <c r="L140" s="48"/>
    </row>
    <row r="141" spans="1:12" x14ac:dyDescent="0.25">
      <c r="A141" s="14">
        <v>3</v>
      </c>
      <c r="B141" s="2" t="s">
        <v>574</v>
      </c>
      <c r="C141" s="6">
        <v>1</v>
      </c>
      <c r="D141" s="2" t="s">
        <v>575</v>
      </c>
      <c r="E141" s="2" t="s">
        <v>181</v>
      </c>
      <c r="F141" s="2">
        <v>19.899999999999999</v>
      </c>
      <c r="G141" s="26">
        <v>45291</v>
      </c>
      <c r="H141" s="2" t="s">
        <v>576</v>
      </c>
      <c r="I141" s="2" t="s">
        <v>21</v>
      </c>
      <c r="J141" s="23" t="s">
        <v>183</v>
      </c>
      <c r="K141" s="48">
        <f t="shared" si="4"/>
        <v>2023</v>
      </c>
      <c r="L141" s="48"/>
    </row>
    <row r="142" spans="1:12" x14ac:dyDescent="0.25">
      <c r="A142" s="6">
        <v>3</v>
      </c>
      <c r="B142" s="2" t="s">
        <v>577</v>
      </c>
      <c r="C142" s="6">
        <v>1</v>
      </c>
      <c r="D142" s="2" t="s">
        <v>578</v>
      </c>
      <c r="E142" s="2" t="s">
        <v>181</v>
      </c>
      <c r="F142" s="2">
        <v>9.99</v>
      </c>
      <c r="G142" s="26">
        <v>45291</v>
      </c>
      <c r="H142" s="2" t="s">
        <v>579</v>
      </c>
      <c r="I142" s="2" t="s">
        <v>8</v>
      </c>
      <c r="J142" s="23" t="s">
        <v>183</v>
      </c>
      <c r="K142" s="48">
        <f t="shared" si="4"/>
        <v>2023</v>
      </c>
      <c r="L142" s="48"/>
    </row>
    <row r="143" spans="1:12" x14ac:dyDescent="0.25">
      <c r="A143" s="6">
        <v>3</v>
      </c>
      <c r="B143" s="2" t="s">
        <v>580</v>
      </c>
      <c r="C143" s="6">
        <v>1</v>
      </c>
      <c r="D143" s="2" t="s">
        <v>581</v>
      </c>
      <c r="E143" s="2" t="s">
        <v>181</v>
      </c>
      <c r="F143" s="2">
        <v>9.99</v>
      </c>
      <c r="G143" s="26">
        <v>45291</v>
      </c>
      <c r="H143" s="2" t="s">
        <v>582</v>
      </c>
      <c r="I143" s="2" t="s">
        <v>8</v>
      </c>
      <c r="J143" s="23" t="s">
        <v>183</v>
      </c>
      <c r="K143" s="48">
        <f t="shared" si="4"/>
        <v>2023</v>
      </c>
      <c r="L143" s="48"/>
    </row>
    <row r="144" spans="1:12" x14ac:dyDescent="0.25">
      <c r="A144" s="6">
        <v>3</v>
      </c>
      <c r="B144" s="2" t="s">
        <v>583</v>
      </c>
      <c r="C144" s="6">
        <v>1</v>
      </c>
      <c r="D144" s="2" t="s">
        <v>584</v>
      </c>
      <c r="E144" s="2" t="s">
        <v>181</v>
      </c>
      <c r="F144" s="2">
        <v>9.99</v>
      </c>
      <c r="G144" s="26">
        <v>45291</v>
      </c>
      <c r="H144" s="2" t="s">
        <v>582</v>
      </c>
      <c r="I144" s="2" t="s">
        <v>8</v>
      </c>
      <c r="J144" s="23" t="s">
        <v>183</v>
      </c>
      <c r="K144" s="48">
        <f t="shared" si="4"/>
        <v>2023</v>
      </c>
      <c r="L144" s="48"/>
    </row>
    <row r="145" spans="1:12" x14ac:dyDescent="0.25">
      <c r="A145" s="14">
        <v>3</v>
      </c>
      <c r="B145" s="2" t="s">
        <v>585</v>
      </c>
      <c r="C145" s="6">
        <v>1</v>
      </c>
      <c r="D145" s="2" t="s">
        <v>586</v>
      </c>
      <c r="E145" s="2" t="s">
        <v>181</v>
      </c>
      <c r="F145" s="2">
        <v>100</v>
      </c>
      <c r="G145" s="26">
        <v>45291</v>
      </c>
      <c r="H145" s="2" t="s">
        <v>509</v>
      </c>
      <c r="I145" s="2" t="s">
        <v>8</v>
      </c>
      <c r="J145" s="23" t="s">
        <v>222</v>
      </c>
      <c r="K145" s="48">
        <f t="shared" si="4"/>
        <v>2023</v>
      </c>
      <c r="L145" s="48"/>
    </row>
    <row r="146" spans="1:12" x14ac:dyDescent="0.25">
      <c r="A146" s="14">
        <v>3</v>
      </c>
      <c r="B146" s="2" t="s">
        <v>587</v>
      </c>
      <c r="C146" s="6">
        <v>1</v>
      </c>
      <c r="D146" s="2" t="s">
        <v>588</v>
      </c>
      <c r="E146" s="2" t="s">
        <v>181</v>
      </c>
      <c r="F146" s="2">
        <v>19.899999999999999</v>
      </c>
      <c r="G146" s="26">
        <v>45291</v>
      </c>
      <c r="H146" s="2" t="s">
        <v>589</v>
      </c>
      <c r="I146" s="2" t="s">
        <v>21</v>
      </c>
      <c r="J146" s="23" t="s">
        <v>183</v>
      </c>
      <c r="K146" s="48">
        <f t="shared" si="4"/>
        <v>2023</v>
      </c>
      <c r="L146" s="48"/>
    </row>
    <row r="147" spans="1:12" x14ac:dyDescent="0.25">
      <c r="A147" s="14">
        <v>3</v>
      </c>
      <c r="B147" s="2" t="s">
        <v>590</v>
      </c>
      <c r="C147" s="6">
        <v>1</v>
      </c>
      <c r="D147" s="2" t="s">
        <v>591</v>
      </c>
      <c r="E147" s="2" t="s">
        <v>181</v>
      </c>
      <c r="F147" s="2">
        <v>9.9</v>
      </c>
      <c r="G147" s="5">
        <v>45291</v>
      </c>
      <c r="H147" s="2" t="s">
        <v>592</v>
      </c>
      <c r="I147" s="2" t="s">
        <v>8</v>
      </c>
      <c r="J147" s="23" t="s">
        <v>183</v>
      </c>
      <c r="K147" s="48">
        <f t="shared" si="4"/>
        <v>2023</v>
      </c>
      <c r="L147" s="48"/>
    </row>
    <row r="148" spans="1:12" x14ac:dyDescent="0.25">
      <c r="A148" s="6">
        <v>3</v>
      </c>
      <c r="B148" s="2" t="s">
        <v>593</v>
      </c>
      <c r="C148" s="6">
        <v>1</v>
      </c>
      <c r="D148" s="2" t="s">
        <v>594</v>
      </c>
      <c r="E148" s="2" t="s">
        <v>181</v>
      </c>
      <c r="F148" s="2">
        <v>9.8000000000000007</v>
      </c>
      <c r="G148" s="26">
        <v>45291</v>
      </c>
      <c r="H148" s="2" t="s">
        <v>256</v>
      </c>
      <c r="I148" s="2" t="s">
        <v>15</v>
      </c>
      <c r="J148" s="23" t="s">
        <v>183</v>
      </c>
      <c r="K148" s="48">
        <f t="shared" si="4"/>
        <v>2023</v>
      </c>
      <c r="L148" s="48"/>
    </row>
    <row r="149" spans="1:12" x14ac:dyDescent="0.25">
      <c r="A149" s="14">
        <v>3</v>
      </c>
      <c r="B149" s="2" t="s">
        <v>595</v>
      </c>
      <c r="C149" s="6">
        <v>1</v>
      </c>
      <c r="D149" s="2" t="s">
        <v>596</v>
      </c>
      <c r="E149" s="2" t="s">
        <v>181</v>
      </c>
      <c r="F149" s="2">
        <v>99.5</v>
      </c>
      <c r="G149" s="26">
        <v>45291</v>
      </c>
      <c r="H149" s="2" t="s">
        <v>597</v>
      </c>
      <c r="I149" s="2" t="s">
        <v>21</v>
      </c>
      <c r="J149" s="23" t="s">
        <v>206</v>
      </c>
      <c r="K149" s="48">
        <f t="shared" si="4"/>
        <v>2023</v>
      </c>
      <c r="L149" s="48"/>
    </row>
    <row r="150" spans="1:12" x14ac:dyDescent="0.25">
      <c r="A150" s="14">
        <v>3</v>
      </c>
      <c r="B150" s="2" t="s">
        <v>598</v>
      </c>
      <c r="C150" s="6">
        <v>1</v>
      </c>
      <c r="D150" s="2" t="s">
        <v>599</v>
      </c>
      <c r="E150" s="2" t="s">
        <v>181</v>
      </c>
      <c r="F150" s="2">
        <v>350</v>
      </c>
      <c r="G150" s="26">
        <v>45291</v>
      </c>
      <c r="H150" s="2" t="s">
        <v>600</v>
      </c>
      <c r="I150" s="2" t="s">
        <v>8</v>
      </c>
      <c r="J150" s="23" t="s">
        <v>222</v>
      </c>
      <c r="K150" s="48">
        <f t="shared" si="4"/>
        <v>2023</v>
      </c>
      <c r="L150" s="48"/>
    </row>
    <row r="151" spans="1:12" x14ac:dyDescent="0.25">
      <c r="A151" s="14">
        <v>3</v>
      </c>
      <c r="B151" s="2" t="s">
        <v>601</v>
      </c>
      <c r="C151" s="6">
        <v>1</v>
      </c>
      <c r="D151" s="2" t="s">
        <v>602</v>
      </c>
      <c r="E151" s="2" t="s">
        <v>181</v>
      </c>
      <c r="F151" s="2">
        <v>9.9</v>
      </c>
      <c r="G151" s="26">
        <v>45291</v>
      </c>
      <c r="H151" s="2" t="s">
        <v>603</v>
      </c>
      <c r="I151" s="2" t="s">
        <v>15</v>
      </c>
      <c r="J151" s="23" t="s">
        <v>183</v>
      </c>
      <c r="K151" s="48">
        <f t="shared" si="4"/>
        <v>2023</v>
      </c>
      <c r="L151" s="48"/>
    </row>
    <row r="152" spans="1:12" x14ac:dyDescent="0.25">
      <c r="A152" s="14">
        <v>3</v>
      </c>
      <c r="B152" s="2" t="s">
        <v>604</v>
      </c>
      <c r="C152" s="6">
        <v>1</v>
      </c>
      <c r="D152" s="2" t="s">
        <v>605</v>
      </c>
      <c r="E152" s="2" t="s">
        <v>181</v>
      </c>
      <c r="F152" s="2">
        <v>9.9</v>
      </c>
      <c r="G152" s="5">
        <v>45291</v>
      </c>
      <c r="H152" s="2" t="s">
        <v>606</v>
      </c>
      <c r="I152" s="2" t="s">
        <v>39</v>
      </c>
      <c r="J152" s="23" t="s">
        <v>183</v>
      </c>
      <c r="K152" s="48">
        <f t="shared" si="4"/>
        <v>2023</v>
      </c>
      <c r="L152" s="48"/>
    </row>
    <row r="153" spans="1:12" x14ac:dyDescent="0.25">
      <c r="A153" s="14">
        <v>3</v>
      </c>
      <c r="B153" s="2" t="s">
        <v>607</v>
      </c>
      <c r="C153" s="6">
        <v>1</v>
      </c>
      <c r="D153" s="2" t="s">
        <v>608</v>
      </c>
      <c r="E153" s="2" t="s">
        <v>181</v>
      </c>
      <c r="F153" s="2">
        <v>40</v>
      </c>
      <c r="G153" s="26">
        <v>45291</v>
      </c>
      <c r="H153" s="2" t="s">
        <v>609</v>
      </c>
      <c r="I153" s="2" t="s">
        <v>15</v>
      </c>
      <c r="J153" s="23" t="s">
        <v>206</v>
      </c>
      <c r="K153" s="48">
        <f t="shared" si="4"/>
        <v>2023</v>
      </c>
      <c r="L153" s="48"/>
    </row>
    <row r="154" spans="1:12" x14ac:dyDescent="0.25">
      <c r="A154" s="14" t="s">
        <v>274</v>
      </c>
      <c r="B154" s="2" t="s">
        <v>610</v>
      </c>
      <c r="C154" s="6">
        <v>1</v>
      </c>
      <c r="D154" s="2" t="s">
        <v>611</v>
      </c>
      <c r="E154" s="2" t="s">
        <v>181</v>
      </c>
      <c r="F154" s="2">
        <v>35</v>
      </c>
      <c r="G154" s="26">
        <v>45291</v>
      </c>
      <c r="H154" s="2" t="s">
        <v>612</v>
      </c>
      <c r="I154" s="2" t="s">
        <v>15</v>
      </c>
      <c r="J154" s="23" t="s">
        <v>206</v>
      </c>
      <c r="K154" s="48">
        <f t="shared" si="4"/>
        <v>2023</v>
      </c>
      <c r="L154" s="48"/>
    </row>
    <row r="155" spans="1:12" x14ac:dyDescent="0.25">
      <c r="A155" s="14">
        <v>3</v>
      </c>
      <c r="B155" s="2" t="s">
        <v>613</v>
      </c>
      <c r="C155" s="6">
        <v>1</v>
      </c>
      <c r="D155" s="2" t="s">
        <v>614</v>
      </c>
      <c r="E155" s="2" t="s">
        <v>181</v>
      </c>
      <c r="F155" s="2">
        <v>9.9</v>
      </c>
      <c r="G155" s="27" t="s">
        <v>615</v>
      </c>
      <c r="H155" s="2" t="s">
        <v>589</v>
      </c>
      <c r="I155" s="2" t="s">
        <v>21</v>
      </c>
      <c r="J155" s="23" t="s">
        <v>183</v>
      </c>
      <c r="K155" s="48">
        <f t="shared" si="4"/>
        <v>2023</v>
      </c>
      <c r="L155" s="48"/>
    </row>
    <row r="156" spans="1:12" x14ac:dyDescent="0.25">
      <c r="A156" s="14">
        <v>3</v>
      </c>
      <c r="B156" s="2" t="s">
        <v>616</v>
      </c>
      <c r="C156" s="6">
        <v>1</v>
      </c>
      <c r="D156" s="2" t="s">
        <v>617</v>
      </c>
      <c r="E156" s="2" t="s">
        <v>181</v>
      </c>
      <c r="F156" s="2">
        <v>9.9</v>
      </c>
      <c r="G156" s="27" t="s">
        <v>615</v>
      </c>
      <c r="H156" s="2" t="s">
        <v>589</v>
      </c>
      <c r="I156" s="2" t="s">
        <v>21</v>
      </c>
      <c r="J156" s="23" t="s">
        <v>183</v>
      </c>
      <c r="K156" s="48">
        <f t="shared" si="4"/>
        <v>2023</v>
      </c>
      <c r="L156" s="48"/>
    </row>
    <row r="157" spans="1:12" x14ac:dyDescent="0.25">
      <c r="A157" s="14">
        <v>3</v>
      </c>
      <c r="B157" s="2" t="s">
        <v>618</v>
      </c>
      <c r="C157" s="6">
        <v>1</v>
      </c>
      <c r="D157" s="2" t="s">
        <v>619</v>
      </c>
      <c r="E157" s="2" t="s">
        <v>181</v>
      </c>
      <c r="F157" s="2">
        <v>9.9</v>
      </c>
      <c r="G157" s="27" t="s">
        <v>615</v>
      </c>
      <c r="H157" s="13" t="s">
        <v>589</v>
      </c>
      <c r="I157" s="2" t="s">
        <v>21</v>
      </c>
      <c r="J157" s="23" t="s">
        <v>183</v>
      </c>
      <c r="K157" s="48">
        <f t="shared" si="4"/>
        <v>2023</v>
      </c>
      <c r="L157" s="48"/>
    </row>
    <row r="158" spans="1:12" x14ac:dyDescent="0.25">
      <c r="A158" s="39">
        <v>3</v>
      </c>
      <c r="B158" s="12" t="s">
        <v>620</v>
      </c>
      <c r="C158" s="38">
        <v>1</v>
      </c>
      <c r="D158" s="12" t="s">
        <v>621</v>
      </c>
      <c r="E158" s="12" t="s">
        <v>181</v>
      </c>
      <c r="F158" s="12">
        <v>9.9</v>
      </c>
      <c r="G158" s="55" t="s">
        <v>615</v>
      </c>
      <c r="H158" s="45" t="s">
        <v>622</v>
      </c>
      <c r="I158" s="12" t="s">
        <v>21</v>
      </c>
      <c r="J158" s="38" t="s">
        <v>183</v>
      </c>
      <c r="K158" s="48">
        <f t="shared" si="4"/>
        <v>2023</v>
      </c>
      <c r="L158" s="48"/>
    </row>
    <row r="159" spans="1:12" x14ac:dyDescent="0.25">
      <c r="A159" s="39">
        <v>3</v>
      </c>
      <c r="B159" s="12" t="s">
        <v>623</v>
      </c>
      <c r="C159" s="38">
        <v>1</v>
      </c>
      <c r="D159" s="12" t="s">
        <v>624</v>
      </c>
      <c r="E159" s="12" t="s">
        <v>181</v>
      </c>
      <c r="F159" s="12">
        <v>9</v>
      </c>
      <c r="G159" s="55" t="s">
        <v>615</v>
      </c>
      <c r="H159" s="45" t="s">
        <v>622</v>
      </c>
      <c r="I159" s="12" t="s">
        <v>21</v>
      </c>
      <c r="J159" s="38" t="s">
        <v>183</v>
      </c>
      <c r="K159" s="48">
        <f t="shared" si="4"/>
        <v>2023</v>
      </c>
      <c r="L159" s="48"/>
    </row>
    <row r="160" spans="1:12" x14ac:dyDescent="0.25">
      <c r="A160" s="14">
        <v>3</v>
      </c>
      <c r="B160" s="2" t="s">
        <v>625</v>
      </c>
      <c r="C160" s="6">
        <v>1</v>
      </c>
      <c r="D160" s="2" t="s">
        <v>626</v>
      </c>
      <c r="E160" s="2" t="s">
        <v>190</v>
      </c>
      <c r="F160" s="2">
        <v>9</v>
      </c>
      <c r="G160" s="26">
        <v>45322</v>
      </c>
      <c r="H160" s="13" t="s">
        <v>627</v>
      </c>
      <c r="I160" s="2" t="s">
        <v>21</v>
      </c>
      <c r="J160" s="23" t="s">
        <v>183</v>
      </c>
      <c r="K160" s="48">
        <f t="shared" si="4"/>
        <v>2024</v>
      </c>
      <c r="L160" s="48"/>
    </row>
    <row r="161" spans="1:12" x14ac:dyDescent="0.25">
      <c r="A161" s="14">
        <v>3</v>
      </c>
      <c r="B161" s="2" t="s">
        <v>628</v>
      </c>
      <c r="C161" s="6">
        <v>1</v>
      </c>
      <c r="D161" s="2" t="s">
        <v>629</v>
      </c>
      <c r="E161" s="2" t="s">
        <v>220</v>
      </c>
      <c r="F161" s="2">
        <v>25</v>
      </c>
      <c r="G161" s="5">
        <v>45383</v>
      </c>
      <c r="H161" s="13" t="s">
        <v>630</v>
      </c>
      <c r="I161" s="2" t="s">
        <v>15</v>
      </c>
      <c r="J161" s="6" t="s">
        <v>206</v>
      </c>
      <c r="K161" s="48">
        <f t="shared" si="4"/>
        <v>2024</v>
      </c>
      <c r="L161" s="48"/>
    </row>
    <row r="162" spans="1:12" x14ac:dyDescent="0.25">
      <c r="A162" s="14">
        <v>3</v>
      </c>
      <c r="B162" s="2" t="s">
        <v>631</v>
      </c>
      <c r="C162" s="6">
        <v>1</v>
      </c>
      <c r="D162" s="2" t="s">
        <v>632</v>
      </c>
      <c r="E162" s="2" t="s">
        <v>190</v>
      </c>
      <c r="F162" s="2">
        <v>3.2</v>
      </c>
      <c r="G162" s="26">
        <v>45473</v>
      </c>
      <c r="H162" s="13" t="s">
        <v>633</v>
      </c>
      <c r="I162" s="2" t="s">
        <v>21</v>
      </c>
      <c r="J162" s="23" t="s">
        <v>183</v>
      </c>
      <c r="K162" s="48">
        <f t="shared" ref="K162:K193" si="5">YEAR(G162)</f>
        <v>2024</v>
      </c>
      <c r="L162" s="48"/>
    </row>
    <row r="163" spans="1:12" x14ac:dyDescent="0.25">
      <c r="A163" s="39">
        <v>3</v>
      </c>
      <c r="B163" s="12" t="s">
        <v>634</v>
      </c>
      <c r="C163" s="38">
        <v>1</v>
      </c>
      <c r="D163" s="12" t="s">
        <v>635</v>
      </c>
      <c r="E163" s="12" t="s">
        <v>181</v>
      </c>
      <c r="F163" s="12">
        <v>99.9</v>
      </c>
      <c r="G163" s="55" t="s">
        <v>636</v>
      </c>
      <c r="H163" s="45" t="s">
        <v>637</v>
      </c>
      <c r="I163" s="12" t="s">
        <v>8</v>
      </c>
      <c r="J163" s="38" t="s">
        <v>222</v>
      </c>
      <c r="K163" s="48">
        <f t="shared" si="5"/>
        <v>2024</v>
      </c>
      <c r="L163" s="48"/>
    </row>
    <row r="164" spans="1:12" x14ac:dyDescent="0.25">
      <c r="A164" s="14">
        <v>3</v>
      </c>
      <c r="B164" s="2" t="s">
        <v>638</v>
      </c>
      <c r="C164" s="6">
        <v>1</v>
      </c>
      <c r="D164" s="2" t="s">
        <v>639</v>
      </c>
      <c r="E164" s="2" t="s">
        <v>181</v>
      </c>
      <c r="F164" s="2">
        <v>19.899999999999999</v>
      </c>
      <c r="G164" s="5">
        <v>45535</v>
      </c>
      <c r="H164" s="13" t="s">
        <v>640</v>
      </c>
      <c r="I164" s="2" t="s">
        <v>8</v>
      </c>
      <c r="J164" s="23" t="s">
        <v>206</v>
      </c>
      <c r="K164" s="48">
        <f t="shared" si="5"/>
        <v>2024</v>
      </c>
      <c r="L164" s="48"/>
    </row>
    <row r="165" spans="1:12" x14ac:dyDescent="0.25">
      <c r="A165" s="39">
        <v>3</v>
      </c>
      <c r="B165" s="12" t="s">
        <v>641</v>
      </c>
      <c r="C165" s="38">
        <v>1</v>
      </c>
      <c r="D165" s="12" t="s">
        <v>642</v>
      </c>
      <c r="E165" s="12" t="s">
        <v>181</v>
      </c>
      <c r="F165" s="12">
        <v>99.9</v>
      </c>
      <c r="G165" s="55" t="s">
        <v>643</v>
      </c>
      <c r="H165" s="45" t="s">
        <v>637</v>
      </c>
      <c r="I165" s="12" t="s">
        <v>8</v>
      </c>
      <c r="J165" s="38" t="s">
        <v>222</v>
      </c>
      <c r="K165" s="48">
        <f t="shared" si="5"/>
        <v>2024</v>
      </c>
      <c r="L165" s="48"/>
    </row>
    <row r="166" spans="1:12" x14ac:dyDescent="0.25">
      <c r="A166" s="14">
        <v>3</v>
      </c>
      <c r="B166" s="2" t="s">
        <v>644</v>
      </c>
      <c r="C166" s="6">
        <v>1</v>
      </c>
      <c r="D166" s="2" t="s">
        <v>645</v>
      </c>
      <c r="E166" s="2" t="s">
        <v>204</v>
      </c>
      <c r="F166" s="2">
        <v>99</v>
      </c>
      <c r="G166" s="26">
        <v>45596</v>
      </c>
      <c r="H166" s="24" t="s">
        <v>646</v>
      </c>
      <c r="I166" s="5" t="s">
        <v>8</v>
      </c>
      <c r="J166" s="23" t="s">
        <v>222</v>
      </c>
      <c r="K166" s="48">
        <f t="shared" si="5"/>
        <v>2024</v>
      </c>
      <c r="L166" s="48"/>
    </row>
    <row r="167" spans="1:12" x14ac:dyDescent="0.25">
      <c r="A167" s="14" t="s">
        <v>274</v>
      </c>
      <c r="B167" s="2" t="s">
        <v>647</v>
      </c>
      <c r="C167" s="6">
        <v>1</v>
      </c>
      <c r="D167" s="2" t="s">
        <v>648</v>
      </c>
      <c r="E167" s="2" t="s">
        <v>204</v>
      </c>
      <c r="F167" s="2">
        <v>200</v>
      </c>
      <c r="G167" s="26">
        <v>45596</v>
      </c>
      <c r="H167" s="13" t="s">
        <v>646</v>
      </c>
      <c r="I167" s="5" t="s">
        <v>8</v>
      </c>
      <c r="J167" s="23" t="s">
        <v>222</v>
      </c>
      <c r="K167" s="48">
        <f t="shared" si="5"/>
        <v>2024</v>
      </c>
      <c r="L167" s="48"/>
    </row>
    <row r="168" spans="1:12" x14ac:dyDescent="0.25">
      <c r="A168" s="14">
        <v>3</v>
      </c>
      <c r="B168" s="2" t="s">
        <v>649</v>
      </c>
      <c r="C168" s="6">
        <v>1</v>
      </c>
      <c r="D168" s="2" t="s">
        <v>650</v>
      </c>
      <c r="E168" s="2" t="s">
        <v>204</v>
      </c>
      <c r="F168" s="2">
        <v>201</v>
      </c>
      <c r="G168" s="26">
        <v>45596</v>
      </c>
      <c r="H168" s="2" t="s">
        <v>646</v>
      </c>
      <c r="I168" s="5" t="s">
        <v>8</v>
      </c>
      <c r="J168" s="23" t="s">
        <v>222</v>
      </c>
      <c r="K168" s="48">
        <f t="shared" si="5"/>
        <v>2024</v>
      </c>
      <c r="L168" s="48"/>
    </row>
    <row r="169" spans="1:12" x14ac:dyDescent="0.25">
      <c r="A169" s="14" t="s">
        <v>274</v>
      </c>
      <c r="B169" s="2" t="s">
        <v>651</v>
      </c>
      <c r="C169" s="6">
        <v>1</v>
      </c>
      <c r="D169" s="2" t="s">
        <v>652</v>
      </c>
      <c r="E169" s="2" t="s">
        <v>204</v>
      </c>
      <c r="F169" s="2">
        <v>75</v>
      </c>
      <c r="G169" s="26">
        <v>45596</v>
      </c>
      <c r="H169" s="2" t="s">
        <v>646</v>
      </c>
      <c r="I169" s="5" t="s">
        <v>8</v>
      </c>
      <c r="J169" s="23" t="s">
        <v>222</v>
      </c>
      <c r="K169" s="48">
        <f t="shared" si="5"/>
        <v>2024</v>
      </c>
      <c r="L169" s="48"/>
    </row>
    <row r="170" spans="1:12" x14ac:dyDescent="0.25">
      <c r="A170" s="14" t="s">
        <v>274</v>
      </c>
      <c r="B170" s="2" t="s">
        <v>653</v>
      </c>
      <c r="C170" s="6">
        <v>1</v>
      </c>
      <c r="D170" s="2" t="s">
        <v>654</v>
      </c>
      <c r="E170" s="2" t="s">
        <v>204</v>
      </c>
      <c r="F170" s="2">
        <v>100</v>
      </c>
      <c r="G170" s="26">
        <v>45596</v>
      </c>
      <c r="H170" s="5" t="s">
        <v>646</v>
      </c>
      <c r="I170" s="5" t="s">
        <v>8</v>
      </c>
      <c r="J170" s="23" t="s">
        <v>222</v>
      </c>
      <c r="K170" s="48">
        <f t="shared" si="5"/>
        <v>2024</v>
      </c>
      <c r="L170" s="48"/>
    </row>
    <row r="171" spans="1:12" x14ac:dyDescent="0.25">
      <c r="A171" s="14" t="s">
        <v>274</v>
      </c>
      <c r="B171" s="2" t="s">
        <v>655</v>
      </c>
      <c r="C171" s="6">
        <v>1</v>
      </c>
      <c r="D171" s="2" t="s">
        <v>656</v>
      </c>
      <c r="E171" s="2" t="s">
        <v>204</v>
      </c>
      <c r="F171" s="2">
        <v>180</v>
      </c>
      <c r="G171" s="26">
        <v>45596</v>
      </c>
      <c r="H171" s="2" t="s">
        <v>646</v>
      </c>
      <c r="I171" s="5" t="s">
        <v>8</v>
      </c>
      <c r="J171" s="23" t="s">
        <v>222</v>
      </c>
      <c r="K171" s="48">
        <f t="shared" si="5"/>
        <v>2024</v>
      </c>
      <c r="L171" s="48"/>
    </row>
    <row r="172" spans="1:12" x14ac:dyDescent="0.25">
      <c r="A172" s="14">
        <v>3</v>
      </c>
      <c r="B172" s="2" t="s">
        <v>657</v>
      </c>
      <c r="C172" s="6">
        <v>1</v>
      </c>
      <c r="D172" s="2" t="s">
        <v>658</v>
      </c>
      <c r="E172" s="2" t="s">
        <v>204</v>
      </c>
      <c r="F172" s="2">
        <v>195</v>
      </c>
      <c r="G172" s="26">
        <v>45596</v>
      </c>
      <c r="H172" s="2" t="s">
        <v>646</v>
      </c>
      <c r="I172" s="5" t="s">
        <v>8</v>
      </c>
      <c r="J172" s="23" t="s">
        <v>222</v>
      </c>
      <c r="K172" s="48">
        <f t="shared" si="5"/>
        <v>2024</v>
      </c>
      <c r="L172" s="48"/>
    </row>
    <row r="173" spans="1:12" x14ac:dyDescent="0.25">
      <c r="A173" s="6">
        <v>3</v>
      </c>
      <c r="B173" s="2" t="s">
        <v>659</v>
      </c>
      <c r="C173" s="6">
        <v>1</v>
      </c>
      <c r="D173" s="2" t="s">
        <v>660</v>
      </c>
      <c r="E173" s="2" t="s">
        <v>181</v>
      </c>
      <c r="F173" s="2">
        <v>19.899999999999999</v>
      </c>
      <c r="G173" s="26">
        <v>45656</v>
      </c>
      <c r="H173" s="2" t="s">
        <v>661</v>
      </c>
      <c r="I173" s="2" t="s">
        <v>8</v>
      </c>
      <c r="J173" s="23" t="s">
        <v>206</v>
      </c>
      <c r="K173" s="48">
        <f t="shared" si="5"/>
        <v>2024</v>
      </c>
      <c r="L173" s="48"/>
    </row>
    <row r="174" spans="1:12" x14ac:dyDescent="0.25">
      <c r="A174" s="14">
        <v>3</v>
      </c>
      <c r="B174" s="2" t="s">
        <v>662</v>
      </c>
      <c r="C174" s="6">
        <v>1</v>
      </c>
      <c r="D174" s="2" t="s">
        <v>663</v>
      </c>
      <c r="E174" s="2" t="s">
        <v>190</v>
      </c>
      <c r="F174" s="2">
        <v>10</v>
      </c>
      <c r="G174" s="26">
        <v>45657</v>
      </c>
      <c r="H174" s="2" t="s">
        <v>664</v>
      </c>
      <c r="I174" s="2" t="s">
        <v>52</v>
      </c>
      <c r="J174" s="23" t="s">
        <v>206</v>
      </c>
      <c r="K174" s="48">
        <f t="shared" si="5"/>
        <v>2024</v>
      </c>
      <c r="L174" s="48"/>
    </row>
    <row r="175" spans="1:12" x14ac:dyDescent="0.25">
      <c r="A175" s="14">
        <v>3</v>
      </c>
      <c r="B175" s="2" t="s">
        <v>665</v>
      </c>
      <c r="C175" s="6">
        <v>1</v>
      </c>
      <c r="D175" s="2" t="s">
        <v>666</v>
      </c>
      <c r="E175" s="2" t="s">
        <v>190</v>
      </c>
      <c r="F175" s="2">
        <v>3.52</v>
      </c>
      <c r="G175" s="26">
        <v>45657</v>
      </c>
      <c r="H175" s="2" t="s">
        <v>667</v>
      </c>
      <c r="I175" s="2" t="s">
        <v>52</v>
      </c>
      <c r="J175" s="23" t="s">
        <v>183</v>
      </c>
      <c r="K175" s="48">
        <f t="shared" si="5"/>
        <v>2024</v>
      </c>
      <c r="L175" s="48"/>
    </row>
    <row r="176" spans="1:12" x14ac:dyDescent="0.25">
      <c r="A176" s="14">
        <v>3</v>
      </c>
      <c r="B176" s="2" t="s">
        <v>668</v>
      </c>
      <c r="C176" s="6">
        <v>1</v>
      </c>
      <c r="D176" s="2" t="s">
        <v>669</v>
      </c>
      <c r="E176" s="2" t="s">
        <v>190</v>
      </c>
      <c r="F176" s="2">
        <v>9.23</v>
      </c>
      <c r="G176" s="26">
        <v>45657</v>
      </c>
      <c r="H176" s="2" t="s">
        <v>670</v>
      </c>
      <c r="I176" s="2" t="s">
        <v>52</v>
      </c>
      <c r="J176" s="23" t="s">
        <v>183</v>
      </c>
      <c r="K176" s="48">
        <f t="shared" si="5"/>
        <v>2024</v>
      </c>
      <c r="L176" s="48"/>
    </row>
    <row r="177" spans="1:12" x14ac:dyDescent="0.25">
      <c r="A177" s="14">
        <v>3</v>
      </c>
      <c r="B177" s="2" t="s">
        <v>671</v>
      </c>
      <c r="C177" s="6">
        <v>1</v>
      </c>
      <c r="D177" s="2" t="s">
        <v>672</v>
      </c>
      <c r="E177" s="2" t="s">
        <v>181</v>
      </c>
      <c r="F177" s="2">
        <v>76</v>
      </c>
      <c r="G177" s="26">
        <v>45657</v>
      </c>
      <c r="H177" s="2" t="s">
        <v>673</v>
      </c>
      <c r="I177" s="2" t="s">
        <v>8</v>
      </c>
      <c r="J177" s="23" t="s">
        <v>222</v>
      </c>
      <c r="K177" s="48">
        <f t="shared" si="5"/>
        <v>2024</v>
      </c>
      <c r="L177" s="48"/>
    </row>
    <row r="178" spans="1:12" x14ac:dyDescent="0.25">
      <c r="A178" s="6">
        <v>3</v>
      </c>
      <c r="B178" s="2" t="s">
        <v>674</v>
      </c>
      <c r="C178" s="6">
        <v>1</v>
      </c>
      <c r="D178" s="2" t="s">
        <v>675</v>
      </c>
      <c r="E178" s="2" t="s">
        <v>181</v>
      </c>
      <c r="F178" s="2">
        <v>30</v>
      </c>
      <c r="G178" s="26">
        <v>45657</v>
      </c>
      <c r="H178" s="2" t="s">
        <v>676</v>
      </c>
      <c r="I178" s="2" t="s">
        <v>8</v>
      </c>
      <c r="J178" s="23" t="s">
        <v>206</v>
      </c>
      <c r="K178" s="48">
        <f t="shared" si="5"/>
        <v>2024</v>
      </c>
      <c r="L178" s="48"/>
    </row>
    <row r="179" spans="1:12" x14ac:dyDescent="0.25">
      <c r="A179" s="14">
        <v>3</v>
      </c>
      <c r="B179" s="2" t="s">
        <v>677</v>
      </c>
      <c r="C179" s="6">
        <v>1</v>
      </c>
      <c r="D179" s="2" t="s">
        <v>678</v>
      </c>
      <c r="E179" s="2" t="s">
        <v>181</v>
      </c>
      <c r="F179" s="2">
        <v>200</v>
      </c>
      <c r="G179" s="26">
        <v>45657</v>
      </c>
      <c r="H179" s="2" t="s">
        <v>679</v>
      </c>
      <c r="I179" s="2" t="s">
        <v>15</v>
      </c>
      <c r="J179" s="23" t="s">
        <v>222</v>
      </c>
      <c r="K179" s="48">
        <f t="shared" si="5"/>
        <v>2024</v>
      </c>
      <c r="L179" s="48"/>
    </row>
    <row r="180" spans="1:12" x14ac:dyDescent="0.25">
      <c r="A180" s="14">
        <v>3</v>
      </c>
      <c r="B180" s="2" t="s">
        <v>680</v>
      </c>
      <c r="C180" s="6">
        <v>1</v>
      </c>
      <c r="D180" s="2" t="s">
        <v>681</v>
      </c>
      <c r="E180" s="2" t="s">
        <v>181</v>
      </c>
      <c r="F180" s="2">
        <v>85</v>
      </c>
      <c r="G180" s="26">
        <v>45657</v>
      </c>
      <c r="H180" s="2" t="s">
        <v>679</v>
      </c>
      <c r="I180" s="2" t="s">
        <v>15</v>
      </c>
      <c r="J180" s="23" t="s">
        <v>222</v>
      </c>
      <c r="K180" s="48">
        <f t="shared" si="5"/>
        <v>2024</v>
      </c>
      <c r="L180" s="48"/>
    </row>
    <row r="181" spans="1:12" x14ac:dyDescent="0.25">
      <c r="A181" s="14">
        <v>3</v>
      </c>
      <c r="B181" s="2" t="s">
        <v>682</v>
      </c>
      <c r="C181" s="6">
        <v>1</v>
      </c>
      <c r="D181" s="2" t="s">
        <v>683</v>
      </c>
      <c r="E181" s="2" t="s">
        <v>181</v>
      </c>
      <c r="F181" s="2">
        <v>400</v>
      </c>
      <c r="G181" s="26">
        <v>45657</v>
      </c>
      <c r="H181" s="2" t="s">
        <v>637</v>
      </c>
      <c r="I181" s="2" t="s">
        <v>8</v>
      </c>
      <c r="J181" s="23" t="s">
        <v>222</v>
      </c>
      <c r="K181" s="48">
        <f t="shared" si="5"/>
        <v>2024</v>
      </c>
      <c r="L181" s="48"/>
    </row>
    <row r="182" spans="1:12" x14ac:dyDescent="0.25">
      <c r="A182" s="14">
        <v>3</v>
      </c>
      <c r="B182" s="2" t="s">
        <v>684</v>
      </c>
      <c r="C182" s="6">
        <v>1</v>
      </c>
      <c r="D182" s="2" t="s">
        <v>685</v>
      </c>
      <c r="E182" s="2" t="s">
        <v>181</v>
      </c>
      <c r="F182" s="2">
        <v>19.5</v>
      </c>
      <c r="G182" s="5">
        <v>45657</v>
      </c>
      <c r="H182" s="2" t="s">
        <v>686</v>
      </c>
      <c r="I182" s="2" t="s">
        <v>8</v>
      </c>
      <c r="J182" s="23" t="s">
        <v>206</v>
      </c>
      <c r="K182" s="48">
        <f t="shared" si="5"/>
        <v>2024</v>
      </c>
      <c r="L182" s="48"/>
    </row>
    <row r="183" spans="1:12" x14ac:dyDescent="0.25">
      <c r="A183" s="14" t="s">
        <v>274</v>
      </c>
      <c r="B183" s="2" t="s">
        <v>687</v>
      </c>
      <c r="C183" s="6">
        <v>1</v>
      </c>
      <c r="D183" s="2" t="s">
        <v>688</v>
      </c>
      <c r="E183" s="2" t="s">
        <v>181</v>
      </c>
      <c r="F183" s="2">
        <v>99</v>
      </c>
      <c r="G183" s="26">
        <v>45657</v>
      </c>
      <c r="H183" s="2" t="s">
        <v>689</v>
      </c>
      <c r="I183" s="2" t="s">
        <v>21</v>
      </c>
      <c r="J183" s="23" t="s">
        <v>206</v>
      </c>
      <c r="K183" s="48">
        <f t="shared" si="5"/>
        <v>2024</v>
      </c>
      <c r="L183" s="48"/>
    </row>
    <row r="184" spans="1:12" x14ac:dyDescent="0.25">
      <c r="A184" s="14" t="s">
        <v>274</v>
      </c>
      <c r="B184" s="2" t="s">
        <v>690</v>
      </c>
      <c r="C184" s="6">
        <v>1</v>
      </c>
      <c r="D184" s="2" t="s">
        <v>691</v>
      </c>
      <c r="E184" s="2" t="s">
        <v>181</v>
      </c>
      <c r="F184" s="2">
        <v>99.9</v>
      </c>
      <c r="G184" s="5">
        <v>45657</v>
      </c>
      <c r="H184" s="2" t="s">
        <v>692</v>
      </c>
      <c r="I184" s="2" t="s">
        <v>52</v>
      </c>
      <c r="J184" s="23" t="s">
        <v>206</v>
      </c>
      <c r="K184" s="48">
        <f t="shared" si="5"/>
        <v>2024</v>
      </c>
      <c r="L184" s="48"/>
    </row>
    <row r="185" spans="1:12" x14ac:dyDescent="0.25">
      <c r="A185" s="39">
        <v>3</v>
      </c>
      <c r="B185" s="12" t="s">
        <v>693</v>
      </c>
      <c r="C185" s="38">
        <v>1</v>
      </c>
      <c r="D185" s="12" t="s">
        <v>694</v>
      </c>
      <c r="E185" s="12" t="s">
        <v>181</v>
      </c>
      <c r="F185" s="12">
        <v>99.9</v>
      </c>
      <c r="G185" s="55" t="s">
        <v>695</v>
      </c>
      <c r="H185" s="12" t="s">
        <v>637</v>
      </c>
      <c r="I185" s="12" t="s">
        <v>8</v>
      </c>
      <c r="J185" s="38" t="s">
        <v>222</v>
      </c>
      <c r="K185" s="48">
        <f t="shared" si="5"/>
        <v>2024</v>
      </c>
      <c r="L185" s="48"/>
    </row>
    <row r="186" spans="1:12" x14ac:dyDescent="0.25">
      <c r="A186" s="6">
        <v>3</v>
      </c>
      <c r="B186" s="2" t="s">
        <v>696</v>
      </c>
      <c r="C186" s="6">
        <v>1</v>
      </c>
      <c r="D186" s="2" t="s">
        <v>697</v>
      </c>
      <c r="E186" s="2" t="s">
        <v>181</v>
      </c>
      <c r="F186" s="2">
        <v>19.899999999999999</v>
      </c>
      <c r="G186" s="26">
        <v>45688</v>
      </c>
      <c r="H186" s="2" t="s">
        <v>397</v>
      </c>
      <c r="I186" s="2" t="s">
        <v>15</v>
      </c>
      <c r="J186" s="23" t="s">
        <v>206</v>
      </c>
      <c r="K186" s="48">
        <f t="shared" si="5"/>
        <v>2025</v>
      </c>
      <c r="L186" s="48"/>
    </row>
    <row r="187" spans="1:12" x14ac:dyDescent="0.25">
      <c r="A187" s="6">
        <v>3</v>
      </c>
      <c r="B187" s="2" t="s">
        <v>698</v>
      </c>
      <c r="C187" s="6">
        <v>1</v>
      </c>
      <c r="D187" s="2" t="s">
        <v>699</v>
      </c>
      <c r="E187" s="2" t="s">
        <v>190</v>
      </c>
      <c r="F187" s="2">
        <v>19.8</v>
      </c>
      <c r="G187" s="26">
        <v>45838</v>
      </c>
      <c r="H187" s="2" t="s">
        <v>700</v>
      </c>
      <c r="I187" s="2" t="s">
        <v>52</v>
      </c>
      <c r="J187" s="23" t="s">
        <v>206</v>
      </c>
      <c r="K187" s="48">
        <f t="shared" si="5"/>
        <v>2025</v>
      </c>
      <c r="L187" s="48"/>
    </row>
    <row r="188" spans="1:12" x14ac:dyDescent="0.25">
      <c r="A188" s="14">
        <v>3</v>
      </c>
      <c r="B188" s="2" t="s">
        <v>701</v>
      </c>
      <c r="C188" s="6">
        <v>1</v>
      </c>
      <c r="D188" s="2" t="s">
        <v>702</v>
      </c>
      <c r="E188" s="2" t="s">
        <v>190</v>
      </c>
      <c r="F188" s="2">
        <v>9.9</v>
      </c>
      <c r="G188" s="26">
        <v>45838</v>
      </c>
      <c r="H188" s="2" t="s">
        <v>703</v>
      </c>
      <c r="I188" s="2" t="s">
        <v>52</v>
      </c>
      <c r="J188" s="23" t="s">
        <v>183</v>
      </c>
      <c r="K188" s="48">
        <f t="shared" si="5"/>
        <v>2025</v>
      </c>
      <c r="L188" s="48"/>
    </row>
    <row r="189" spans="1:12" x14ac:dyDescent="0.25">
      <c r="A189" s="14">
        <v>3</v>
      </c>
      <c r="B189" s="2" t="s">
        <v>704</v>
      </c>
      <c r="C189" s="6">
        <v>1</v>
      </c>
      <c r="D189" s="2" t="s">
        <v>705</v>
      </c>
      <c r="E189" s="2" t="s">
        <v>181</v>
      </c>
      <c r="F189" s="2">
        <v>80</v>
      </c>
      <c r="G189" s="26">
        <v>45838</v>
      </c>
      <c r="H189" s="13" t="s">
        <v>630</v>
      </c>
      <c r="I189" s="2" t="s">
        <v>15</v>
      </c>
      <c r="J189" s="23" t="s">
        <v>206</v>
      </c>
      <c r="K189" s="48">
        <f t="shared" si="5"/>
        <v>2025</v>
      </c>
      <c r="L189" s="48"/>
    </row>
    <row r="190" spans="1:12" x14ac:dyDescent="0.25">
      <c r="A190" s="14">
        <v>3</v>
      </c>
      <c r="B190" s="2" t="s">
        <v>706</v>
      </c>
      <c r="C190" s="6">
        <v>1</v>
      </c>
      <c r="D190" s="2" t="s">
        <v>707</v>
      </c>
      <c r="E190" s="2" t="s">
        <v>190</v>
      </c>
      <c r="F190" s="2">
        <v>20</v>
      </c>
      <c r="G190" s="5">
        <v>45900</v>
      </c>
      <c r="H190" s="2" t="s">
        <v>708</v>
      </c>
      <c r="I190" s="2" t="s">
        <v>15</v>
      </c>
      <c r="J190" s="23" t="s">
        <v>206</v>
      </c>
      <c r="K190" s="48">
        <f t="shared" si="5"/>
        <v>2025</v>
      </c>
      <c r="L190" s="48"/>
    </row>
    <row r="191" spans="1:12" x14ac:dyDescent="0.25">
      <c r="A191" s="25">
        <v>3</v>
      </c>
      <c r="B191" s="2" t="s">
        <v>709</v>
      </c>
      <c r="C191" s="6">
        <v>1</v>
      </c>
      <c r="D191" s="2" t="s">
        <v>710</v>
      </c>
      <c r="E191" s="2" t="s">
        <v>190</v>
      </c>
      <c r="F191" s="2">
        <v>19.899999999999999</v>
      </c>
      <c r="G191" s="28">
        <v>46022</v>
      </c>
      <c r="H191" s="5" t="s">
        <v>664</v>
      </c>
      <c r="I191" s="5" t="s">
        <v>52</v>
      </c>
      <c r="J191" s="23" t="s">
        <v>206</v>
      </c>
      <c r="K191" s="48">
        <f t="shared" si="5"/>
        <v>2025</v>
      </c>
      <c r="L191" s="48"/>
    </row>
    <row r="192" spans="1:12" x14ac:dyDescent="0.25">
      <c r="A192" s="14">
        <v>3</v>
      </c>
      <c r="B192" s="2" t="s">
        <v>711</v>
      </c>
      <c r="C192" s="6">
        <v>1</v>
      </c>
      <c r="D192" s="2" t="s">
        <v>712</v>
      </c>
      <c r="E192" s="2" t="s">
        <v>190</v>
      </c>
      <c r="F192" s="2">
        <v>19.899999999999999</v>
      </c>
      <c r="G192" s="41">
        <v>46022</v>
      </c>
      <c r="H192" s="2" t="s">
        <v>713</v>
      </c>
      <c r="I192" s="2" t="s">
        <v>52</v>
      </c>
      <c r="J192" s="23" t="s">
        <v>183</v>
      </c>
      <c r="K192" s="48">
        <f t="shared" si="5"/>
        <v>2025</v>
      </c>
      <c r="L192" s="48"/>
    </row>
    <row r="193" spans="1:12" x14ac:dyDescent="0.25">
      <c r="A193" s="6">
        <v>3</v>
      </c>
      <c r="B193" s="2" t="s">
        <v>714</v>
      </c>
      <c r="C193" s="6">
        <v>1</v>
      </c>
      <c r="D193" s="2" t="s">
        <v>715</v>
      </c>
      <c r="E193" s="2" t="s">
        <v>181</v>
      </c>
      <c r="F193" s="2">
        <v>15</v>
      </c>
      <c r="G193" s="26">
        <v>46022</v>
      </c>
      <c r="H193" s="2" t="s">
        <v>716</v>
      </c>
      <c r="I193" s="2" t="s">
        <v>15</v>
      </c>
      <c r="J193" s="23" t="s">
        <v>183</v>
      </c>
      <c r="K193" s="48">
        <f t="shared" si="5"/>
        <v>2025</v>
      </c>
      <c r="L193" s="48"/>
    </row>
    <row r="194" spans="1:12" x14ac:dyDescent="0.25">
      <c r="A194" s="52">
        <v>3</v>
      </c>
      <c r="B194" s="53" t="s">
        <v>717</v>
      </c>
      <c r="C194" s="59">
        <v>1</v>
      </c>
      <c r="D194" s="53" t="s">
        <v>718</v>
      </c>
      <c r="E194" s="53" t="s">
        <v>181</v>
      </c>
      <c r="F194" s="53">
        <v>100</v>
      </c>
      <c r="G194" s="54">
        <v>46022</v>
      </c>
      <c r="H194" s="53" t="s">
        <v>469</v>
      </c>
      <c r="I194" s="53" t="s">
        <v>39</v>
      </c>
      <c r="J194" s="61" t="s">
        <v>206</v>
      </c>
      <c r="K194" s="48">
        <f t="shared" ref="K194:K201" si="6">YEAR(G194)</f>
        <v>2025</v>
      </c>
      <c r="L194" s="48"/>
    </row>
    <row r="195" spans="1:12" x14ac:dyDescent="0.25">
      <c r="A195" s="14">
        <v>3</v>
      </c>
      <c r="B195" s="2" t="s">
        <v>719</v>
      </c>
      <c r="C195" s="6">
        <v>1</v>
      </c>
      <c r="D195" s="2" t="s">
        <v>720</v>
      </c>
      <c r="E195" s="2" t="s">
        <v>181</v>
      </c>
      <c r="F195" s="2">
        <v>9.8000000000000007</v>
      </c>
      <c r="G195" s="26">
        <v>46022</v>
      </c>
      <c r="H195" s="2" t="s">
        <v>721</v>
      </c>
      <c r="I195" s="2" t="s">
        <v>15</v>
      </c>
      <c r="J195" s="23" t="s">
        <v>183</v>
      </c>
      <c r="K195" s="48">
        <f t="shared" si="6"/>
        <v>2025</v>
      </c>
      <c r="L195" s="48"/>
    </row>
    <row r="196" spans="1:12" x14ac:dyDescent="0.25">
      <c r="A196" s="14">
        <v>3</v>
      </c>
      <c r="B196" s="2" t="s">
        <v>722</v>
      </c>
      <c r="C196" s="6">
        <v>1</v>
      </c>
      <c r="D196" s="2" t="s">
        <v>723</v>
      </c>
      <c r="E196" s="2" t="s">
        <v>190</v>
      </c>
      <c r="F196" s="2">
        <v>20</v>
      </c>
      <c r="G196" s="42">
        <v>46112</v>
      </c>
      <c r="H196" s="2" t="s">
        <v>708</v>
      </c>
      <c r="I196" s="2" t="s">
        <v>15</v>
      </c>
      <c r="J196" s="23" t="s">
        <v>206</v>
      </c>
      <c r="K196" s="48">
        <f t="shared" si="6"/>
        <v>2026</v>
      </c>
      <c r="L196" s="48"/>
    </row>
    <row r="197" spans="1:12" x14ac:dyDescent="0.25">
      <c r="A197" s="14">
        <v>3</v>
      </c>
      <c r="B197" s="2" t="s">
        <v>724</v>
      </c>
      <c r="C197" s="6">
        <v>1</v>
      </c>
      <c r="D197" s="2" t="s">
        <v>725</v>
      </c>
      <c r="E197" s="2" t="s">
        <v>190</v>
      </c>
      <c r="F197" s="2">
        <v>19.899999999999999</v>
      </c>
      <c r="G197" s="5">
        <v>46234</v>
      </c>
      <c r="H197" s="2" t="s">
        <v>726</v>
      </c>
      <c r="I197" s="2" t="s">
        <v>52</v>
      </c>
      <c r="J197" s="23" t="s">
        <v>206</v>
      </c>
      <c r="K197" s="48">
        <f t="shared" si="6"/>
        <v>2026</v>
      </c>
      <c r="L197" s="48"/>
    </row>
    <row r="198" spans="1:12" x14ac:dyDescent="0.25">
      <c r="A198" s="14">
        <v>3</v>
      </c>
      <c r="B198" s="2" t="s">
        <v>727</v>
      </c>
      <c r="C198" s="6">
        <v>1</v>
      </c>
      <c r="D198" s="2" t="s">
        <v>728</v>
      </c>
      <c r="E198" s="2" t="s">
        <v>190</v>
      </c>
      <c r="F198" s="2">
        <v>9</v>
      </c>
      <c r="G198" s="26">
        <v>46234</v>
      </c>
      <c r="H198" s="2" t="s">
        <v>729</v>
      </c>
      <c r="I198" s="2" t="s">
        <v>52</v>
      </c>
      <c r="J198" s="23" t="s">
        <v>183</v>
      </c>
      <c r="K198" s="48">
        <f t="shared" si="6"/>
        <v>2026</v>
      </c>
      <c r="L198" s="48"/>
    </row>
    <row r="199" spans="1:12" x14ac:dyDescent="0.25">
      <c r="A199" s="14">
        <v>3</v>
      </c>
      <c r="B199" s="2" t="s">
        <v>730</v>
      </c>
      <c r="C199" s="6">
        <v>1</v>
      </c>
      <c r="D199" s="2" t="s">
        <v>731</v>
      </c>
      <c r="E199" s="2" t="s">
        <v>181</v>
      </c>
      <c r="F199" s="2">
        <v>120</v>
      </c>
      <c r="G199" s="26">
        <v>46326</v>
      </c>
      <c r="H199" s="2" t="s">
        <v>732</v>
      </c>
      <c r="I199" s="2" t="s">
        <v>15</v>
      </c>
      <c r="J199" s="23" t="s">
        <v>222</v>
      </c>
      <c r="K199" s="48">
        <f t="shared" si="6"/>
        <v>2026</v>
      </c>
      <c r="L199" s="48"/>
    </row>
    <row r="200" spans="1:12" x14ac:dyDescent="0.25">
      <c r="A200" s="39">
        <v>3</v>
      </c>
      <c r="B200" s="12" t="s">
        <v>733</v>
      </c>
      <c r="C200" s="38">
        <v>1</v>
      </c>
      <c r="D200" s="12" t="s">
        <v>734</v>
      </c>
      <c r="E200" s="12" t="s">
        <v>220</v>
      </c>
      <c r="F200" s="12">
        <v>200</v>
      </c>
      <c r="G200" s="55" t="s">
        <v>735</v>
      </c>
      <c r="H200" s="12" t="s">
        <v>637</v>
      </c>
      <c r="I200" s="12" t="s">
        <v>8</v>
      </c>
      <c r="J200" s="38" t="s">
        <v>222</v>
      </c>
      <c r="K200" s="48">
        <f t="shared" si="6"/>
        <v>2027</v>
      </c>
      <c r="L200" s="48"/>
    </row>
    <row r="201" spans="1:12" x14ac:dyDescent="0.25">
      <c r="A201" s="14" t="s">
        <v>187</v>
      </c>
      <c r="B201" s="2" t="s">
        <v>736</v>
      </c>
      <c r="C201" s="6">
        <v>1</v>
      </c>
      <c r="D201" s="2" t="s">
        <v>737</v>
      </c>
      <c r="E201" s="2" t="s">
        <v>738</v>
      </c>
      <c r="F201" s="2">
        <v>45</v>
      </c>
      <c r="G201" s="34" t="s">
        <v>739</v>
      </c>
      <c r="H201" s="2" t="s">
        <v>740</v>
      </c>
      <c r="I201" s="2" t="s">
        <v>8</v>
      </c>
      <c r="J201" s="23" t="s">
        <v>183</v>
      </c>
      <c r="K201" s="48">
        <f t="shared" si="6"/>
        <v>2023</v>
      </c>
      <c r="L201" s="48"/>
    </row>
  </sheetData>
  <autoFilter ref="A1:K1" xr:uid="{D979E94B-029E-4B4A-BC15-07FD13DAA1CC}"/>
  <sortState xmlns:xlrd2="http://schemas.microsoft.com/office/spreadsheetml/2017/richdata2" ref="A2:K200">
    <sortCondition ref="G1"/>
  </sortState>
  <phoneticPr fontId="18" type="noConversion"/>
  <pageMargins left="0.25" right="0.25" top="0.75" bottom="0.75" header="0.3" footer="0.3"/>
  <pageSetup paperSize="3" orientation="landscape"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D2F05-CFBA-45DF-9C4E-8E2CDC709456}">
  <dimension ref="A1:B22"/>
  <sheetViews>
    <sheetView tabSelected="1" zoomScale="70" zoomScaleNormal="70" workbookViewId="0">
      <selection activeCell="B38" sqref="B38"/>
    </sheetView>
  </sheetViews>
  <sheetFormatPr baseColWidth="10" defaultColWidth="11.42578125" defaultRowHeight="15" x14ac:dyDescent="0.25"/>
  <cols>
    <col min="1" max="1" width="29.7109375" bestFit="1" customWidth="1"/>
    <col min="2" max="2" width="38.5703125" bestFit="1" customWidth="1"/>
    <col min="3" max="3" width="7.85546875" bestFit="1" customWidth="1"/>
    <col min="4" max="4" width="8.85546875" bestFit="1" customWidth="1"/>
    <col min="5" max="5" width="7.85546875" bestFit="1" customWidth="1"/>
    <col min="6" max="6" width="12.42578125" bestFit="1" customWidth="1"/>
    <col min="7" max="7" width="12" bestFit="1" customWidth="1"/>
    <col min="8" max="8" width="7.7109375" bestFit="1" customWidth="1"/>
    <col min="9" max="9" width="11" bestFit="1" customWidth="1"/>
    <col min="10" max="10" width="10.42578125" bestFit="1" customWidth="1"/>
    <col min="11" max="11" width="6.85546875" bestFit="1" customWidth="1"/>
    <col min="12" max="12" width="7.7109375" bestFit="1" customWidth="1"/>
    <col min="13" max="13" width="13.42578125" bestFit="1" customWidth="1"/>
    <col min="14" max="14" width="9.5703125" bestFit="1" customWidth="1"/>
    <col min="15" max="15" width="7.7109375" bestFit="1" customWidth="1"/>
    <col min="16" max="16" width="12.5703125" bestFit="1" customWidth="1"/>
    <col min="17" max="17" width="14" bestFit="1" customWidth="1"/>
    <col min="18" max="18" width="6.85546875" bestFit="1" customWidth="1"/>
    <col min="19" max="19" width="7.7109375" bestFit="1" customWidth="1"/>
    <col min="20" max="20" width="17.140625" bestFit="1" customWidth="1"/>
    <col min="21" max="21" width="12" bestFit="1" customWidth="1"/>
  </cols>
  <sheetData>
    <row r="1" spans="1:2" x14ac:dyDescent="0.25">
      <c r="A1" s="29" t="s">
        <v>5</v>
      </c>
      <c r="B1" t="s">
        <v>741</v>
      </c>
    </row>
    <row r="3" spans="1:2" x14ac:dyDescent="0.25">
      <c r="A3" s="29" t="s">
        <v>742</v>
      </c>
      <c r="B3" t="s">
        <v>216</v>
      </c>
    </row>
    <row r="4" spans="1:2" x14ac:dyDescent="0.25">
      <c r="A4" s="32" t="s">
        <v>52</v>
      </c>
      <c r="B4">
        <v>840.58499999999992</v>
      </c>
    </row>
    <row r="5" spans="1:2" x14ac:dyDescent="0.25">
      <c r="A5" s="68" t="s">
        <v>190</v>
      </c>
      <c r="B5">
        <v>640.58499999999992</v>
      </c>
    </row>
    <row r="6" spans="1:2" x14ac:dyDescent="0.25">
      <c r="A6" s="68" t="s">
        <v>181</v>
      </c>
      <c r="B6">
        <v>200</v>
      </c>
    </row>
    <row r="7" spans="1:2" x14ac:dyDescent="0.25">
      <c r="A7" s="32" t="s">
        <v>8</v>
      </c>
      <c r="B7">
        <v>1650.87</v>
      </c>
    </row>
    <row r="8" spans="1:2" x14ac:dyDescent="0.25">
      <c r="A8" s="68" t="s">
        <v>204</v>
      </c>
      <c r="B8">
        <v>481.79999999999995</v>
      </c>
    </row>
    <row r="9" spans="1:2" x14ac:dyDescent="0.25">
      <c r="A9" s="68" t="s">
        <v>181</v>
      </c>
      <c r="B9">
        <v>686.06999999999982</v>
      </c>
    </row>
    <row r="10" spans="1:2" x14ac:dyDescent="0.25">
      <c r="A10" s="68" t="s">
        <v>220</v>
      </c>
      <c r="B10">
        <v>483</v>
      </c>
    </row>
    <row r="11" spans="1:2" x14ac:dyDescent="0.25">
      <c r="A11" s="32" t="s">
        <v>15</v>
      </c>
      <c r="B11">
        <v>350.30000000000007</v>
      </c>
    </row>
    <row r="12" spans="1:2" x14ac:dyDescent="0.25">
      <c r="A12" s="68" t="s">
        <v>190</v>
      </c>
      <c r="B12">
        <v>40</v>
      </c>
    </row>
    <row r="13" spans="1:2" x14ac:dyDescent="0.25">
      <c r="A13" s="68" t="s">
        <v>181</v>
      </c>
      <c r="B13">
        <v>292.30000000000007</v>
      </c>
    </row>
    <row r="14" spans="1:2" x14ac:dyDescent="0.25">
      <c r="A14" s="68" t="s">
        <v>220</v>
      </c>
      <c r="B14">
        <v>18</v>
      </c>
    </row>
    <row r="15" spans="1:2" x14ac:dyDescent="0.25">
      <c r="A15" s="32" t="s">
        <v>39</v>
      </c>
      <c r="B15">
        <v>205.14</v>
      </c>
    </row>
    <row r="16" spans="1:2" x14ac:dyDescent="0.25">
      <c r="A16" s="68" t="s">
        <v>181</v>
      </c>
      <c r="B16">
        <v>161.39999999999998</v>
      </c>
    </row>
    <row r="17" spans="1:2" x14ac:dyDescent="0.25">
      <c r="A17" s="68" t="s">
        <v>220</v>
      </c>
      <c r="B17">
        <v>43.74</v>
      </c>
    </row>
    <row r="18" spans="1:2" x14ac:dyDescent="0.25">
      <c r="A18" s="32" t="s">
        <v>21</v>
      </c>
      <c r="B18">
        <v>565.99999999999989</v>
      </c>
    </row>
    <row r="19" spans="1:2" x14ac:dyDescent="0.25">
      <c r="A19" s="68" t="s">
        <v>190</v>
      </c>
      <c r="B19">
        <v>22.9</v>
      </c>
    </row>
    <row r="20" spans="1:2" x14ac:dyDescent="0.25">
      <c r="A20" s="68" t="s">
        <v>181</v>
      </c>
      <c r="B20">
        <v>483.09999999999991</v>
      </c>
    </row>
    <row r="21" spans="1:2" x14ac:dyDescent="0.25">
      <c r="A21" s="68" t="s">
        <v>220</v>
      </c>
      <c r="B21">
        <v>60</v>
      </c>
    </row>
    <row r="22" spans="1:2" x14ac:dyDescent="0.25">
      <c r="A22" s="32" t="s">
        <v>223</v>
      </c>
      <c r="B22">
        <v>3612.8949999999995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Transmisión</vt:lpstr>
      <vt:lpstr>Generadores</vt:lpstr>
      <vt:lpstr>Gráfica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CAMILA ZAPATA CEBALLOS</dc:creator>
  <cp:keywords/>
  <dc:description/>
  <cp:lastModifiedBy>JUAN CAMILO GAVIRIA ORTIZ</cp:lastModifiedBy>
  <cp:revision/>
  <dcterms:created xsi:type="dcterms:W3CDTF">2020-10-08T02:18:26Z</dcterms:created>
  <dcterms:modified xsi:type="dcterms:W3CDTF">2022-02-25T19:35:22Z</dcterms:modified>
  <cp:category/>
  <cp:contentStatus/>
</cp:coreProperties>
</file>