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53841365\Downloads\"/>
    </mc:Choice>
  </mc:AlternateContent>
  <xr:revisionPtr revIDLastSave="0" documentId="13_ncr:1_{6C729A28-414A-4304-AB9B-2D3F9865C7F8}" xr6:coauthVersionLast="44" xr6:coauthVersionMax="45" xr10:uidLastSave="{00000000-0000-0000-0000-000000000000}"/>
  <bookViews>
    <workbookView xWindow="-120" yWindow="-120" windowWidth="20730" windowHeight="11160" xr2:uid="{FA417D66-73B2-4DF3-A9AD-5C08BC368F3E}"/>
  </bookViews>
  <sheets>
    <sheet name="Evolución QERvsCRO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2" l="1"/>
  <c r="C17" i="2"/>
  <c r="D17" i="2"/>
  <c r="E17" i="2"/>
</calcChain>
</file>

<file path=xl/sharedStrings.xml><?xml version="1.0" encoding="utf-8"?>
<sst xmlns="http://schemas.openxmlformats.org/spreadsheetml/2006/main" count="11" uniqueCount="10">
  <si>
    <t>Registro</t>
  </si>
  <si>
    <t>Aprobado Registros</t>
  </si>
  <si>
    <t>Rechazado Registros</t>
  </si>
  <si>
    <t>Solicitud</t>
  </si>
  <si>
    <t>Aprobado Solicitudes</t>
  </si>
  <si>
    <t>Rechazado Solicitudes</t>
  </si>
  <si>
    <t>Total</t>
  </si>
  <si>
    <t>Etiquetas de fila</t>
  </si>
  <si>
    <t>Informe Anual de Operación y Mercado 2020</t>
  </si>
  <si>
    <t>Evaluación QER vs. CROM - (Contratos de Largo Plazo)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</si>
</sst>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 baseline="0"/>
              <a:t>Evolución QER vs. CROM - Únicamente Contratos de Largo Plazo</a:t>
            </a:r>
            <a:br>
              <a:rPr lang="es-CO" b="1" baseline="0"/>
            </a:br>
            <a:r>
              <a:rPr lang="es-CO" sz="1000" b="1" baseline="0"/>
              <a:t>(% de Operaciones Evaluadas)</a:t>
            </a:r>
            <a:endParaRPr lang="es-CO" sz="1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'Evolución QERvsCROM'!$B$4</c:f>
              <c:strCache>
                <c:ptCount val="1"/>
                <c:pt idx="0">
                  <c:v>Aprobado Registros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'Evolución QERvsCROM'!$A$5:$A$16</c:f>
              <c:numCache>
                <c:formatCode>m/d/yyyy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'Evolución QERvsCROM'!$B$5:$B$16</c:f>
              <c:numCache>
                <c:formatCode>General</c:formatCode>
                <c:ptCount val="12"/>
                <c:pt idx="0">
                  <c:v>284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6</c:v>
                </c:pt>
                <c:pt idx="5">
                  <c:v>31</c:v>
                </c:pt>
                <c:pt idx="6">
                  <c:v>20</c:v>
                </c:pt>
                <c:pt idx="7">
                  <c:v>7</c:v>
                </c:pt>
                <c:pt idx="8">
                  <c:v>158</c:v>
                </c:pt>
                <c:pt idx="9">
                  <c:v>173</c:v>
                </c:pt>
                <c:pt idx="10">
                  <c:v>11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E-491C-9965-C331503D4521}"/>
            </c:ext>
          </c:extLst>
        </c:ser>
        <c:ser>
          <c:idx val="1"/>
          <c:order val="1"/>
          <c:tx>
            <c:strRef>
              <c:f>'Evolución QERvsCROM'!$C$4</c:f>
              <c:strCache>
                <c:ptCount val="1"/>
                <c:pt idx="0">
                  <c:v>Rechazado Registros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'Evolución QERvsCROM'!$A$5:$A$16</c:f>
              <c:numCache>
                <c:formatCode>m/d/yyyy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'Evolución QERvsCROM'!$C$5:$C$16</c:f>
              <c:numCache>
                <c:formatCode>General</c:formatCode>
                <c:ptCount val="12"/>
                <c:pt idx="0">
                  <c:v>30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E-491C-9965-C331503D4521}"/>
            </c:ext>
          </c:extLst>
        </c:ser>
        <c:ser>
          <c:idx val="2"/>
          <c:order val="2"/>
          <c:tx>
            <c:strRef>
              <c:f>'Evolución QERvsCROM'!$D$4</c:f>
              <c:strCache>
                <c:ptCount val="1"/>
                <c:pt idx="0">
                  <c:v>Aprobado Solicitudes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'Evolución QERvsCROM'!$A$5:$A$16</c:f>
              <c:numCache>
                <c:formatCode>m/d/yyyy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'Evolución QERvsCROM'!$D$5:$D$16</c:f>
              <c:numCache>
                <c:formatCode>General</c:formatCode>
                <c:ptCount val="12"/>
                <c:pt idx="0">
                  <c:v>45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36</c:v>
                </c:pt>
                <c:pt idx="5">
                  <c:v>29</c:v>
                </c:pt>
                <c:pt idx="6">
                  <c:v>20</c:v>
                </c:pt>
                <c:pt idx="7">
                  <c:v>229</c:v>
                </c:pt>
                <c:pt idx="8">
                  <c:v>204</c:v>
                </c:pt>
                <c:pt idx="9">
                  <c:v>12</c:v>
                </c:pt>
                <c:pt idx="10">
                  <c:v>35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E-491C-9965-C331503D4521}"/>
            </c:ext>
          </c:extLst>
        </c:ser>
        <c:ser>
          <c:idx val="3"/>
          <c:order val="3"/>
          <c:tx>
            <c:strRef>
              <c:f>'Evolución QERvsCROM'!$E$4</c:f>
              <c:strCache>
                <c:ptCount val="1"/>
                <c:pt idx="0">
                  <c:v>Rechazado Solicitudes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'Evolución QERvsCROM'!$A$5:$A$16</c:f>
              <c:numCache>
                <c:formatCode>m/d/yyyy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'Evolución QERvsCROM'!$E$5:$E$16</c:f>
              <c:numCache>
                <c:formatCode>General</c:formatCode>
                <c:ptCount val="12"/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3E-491C-9965-C331503D4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0576287"/>
        <c:axId val="1136244191"/>
      </c:barChart>
      <c:dateAx>
        <c:axId val="12305762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36244191"/>
        <c:crosses val="autoZero"/>
        <c:auto val="1"/>
        <c:lblOffset val="100"/>
        <c:baseTimeUnit val="months"/>
      </c:dateAx>
      <c:valAx>
        <c:axId val="113624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30576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</xdr:row>
      <xdr:rowOff>109536</xdr:rowOff>
    </xdr:from>
    <xdr:to>
      <xdr:col>21</xdr:col>
      <xdr:colOff>533400</xdr:colOff>
      <xdr:row>21</xdr:row>
      <xdr:rowOff>19049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20CB54-07B4-4B45-A70F-889C639AD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872390</xdr:colOff>
      <xdr:row>2</xdr:row>
      <xdr:rowOff>13334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DE89DC6D-A8F3-403C-B773-5F6F116AF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72390" cy="39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1B75-4B0B-47C2-B616-AEF97CDC6DDD}">
  <dimension ref="A1:F17"/>
  <sheetViews>
    <sheetView tabSelected="1" workbookViewId="0">
      <selection activeCell="D14" sqref="D14"/>
    </sheetView>
  </sheetViews>
  <sheetFormatPr baseColWidth="10" defaultRowHeight="15" x14ac:dyDescent="0.25"/>
  <cols>
    <col min="1" max="1" width="25.28515625" bestFit="1" customWidth="1"/>
    <col min="2" max="2" width="22.42578125" bestFit="1" customWidth="1"/>
    <col min="3" max="3" width="19.140625" bestFit="1" customWidth="1"/>
    <col min="4" max="4" width="20" bestFit="1" customWidth="1"/>
    <col min="5" max="5" width="20.7109375" bestFit="1" customWidth="1"/>
    <col min="6" max="6" width="12.5703125" bestFit="1" customWidth="1"/>
    <col min="7" max="7" width="13.5703125" bestFit="1" customWidth="1"/>
    <col min="8" max="8" width="12.5703125" bestFit="1" customWidth="1"/>
    <col min="9" max="10" width="4.140625" bestFit="1" customWidth="1"/>
    <col min="11" max="11" width="3.7109375" bestFit="1" customWidth="1"/>
    <col min="12" max="12" width="4.28515625" bestFit="1" customWidth="1"/>
    <col min="13" max="13" width="8.42578125" bestFit="1" customWidth="1"/>
    <col min="14" max="14" width="12.5703125" bestFit="1" customWidth="1"/>
  </cols>
  <sheetData>
    <row r="1" spans="1:6" x14ac:dyDescent="0.25">
      <c r="A1" s="2"/>
      <c r="B1" s="8" t="s">
        <v>8</v>
      </c>
      <c r="C1" s="8"/>
      <c r="D1" s="8"/>
      <c r="E1" s="8"/>
    </row>
    <row r="2" spans="1:6" x14ac:dyDescent="0.25">
      <c r="A2" s="2"/>
      <c r="B2" s="9" t="s">
        <v>9</v>
      </c>
      <c r="C2" s="9"/>
      <c r="D2" s="9"/>
      <c r="E2" s="9"/>
    </row>
    <row r="3" spans="1:6" ht="25.5" customHeight="1" x14ac:dyDescent="0.25">
      <c r="A3" s="6" t="s">
        <v>7</v>
      </c>
      <c r="B3" s="4" t="s">
        <v>0</v>
      </c>
      <c r="C3" s="5"/>
      <c r="D3" s="4" t="s">
        <v>3</v>
      </c>
      <c r="E3" s="5"/>
      <c r="F3" s="6" t="s">
        <v>6</v>
      </c>
    </row>
    <row r="4" spans="1:6" ht="25.5" x14ac:dyDescent="0.25">
      <c r="A4" s="7"/>
      <c r="B4" s="3" t="s">
        <v>1</v>
      </c>
      <c r="C4" s="3" t="s">
        <v>2</v>
      </c>
      <c r="D4" s="3" t="s">
        <v>4</v>
      </c>
      <c r="E4" s="3" t="s">
        <v>5</v>
      </c>
      <c r="F4" s="7"/>
    </row>
    <row r="5" spans="1:6" x14ac:dyDescent="0.25">
      <c r="A5" s="10">
        <v>43831</v>
      </c>
      <c r="B5" s="1">
        <v>284</v>
      </c>
      <c r="C5" s="1">
        <v>30</v>
      </c>
      <c r="D5" s="1">
        <v>45</v>
      </c>
      <c r="E5" s="1"/>
      <c r="F5" s="1">
        <v>359</v>
      </c>
    </row>
    <row r="6" spans="1:6" x14ac:dyDescent="0.25">
      <c r="A6" s="10">
        <v>43862</v>
      </c>
      <c r="B6" s="1">
        <v>15</v>
      </c>
      <c r="C6" s="1">
        <v>3</v>
      </c>
      <c r="D6" s="1">
        <v>1</v>
      </c>
      <c r="E6" s="1"/>
      <c r="F6" s="1">
        <v>19</v>
      </c>
    </row>
    <row r="7" spans="1:6" x14ac:dyDescent="0.25">
      <c r="A7" s="10">
        <v>43891</v>
      </c>
      <c r="B7" s="1">
        <v>16</v>
      </c>
      <c r="C7" s="1">
        <v>2</v>
      </c>
      <c r="D7" s="1">
        <v>7</v>
      </c>
      <c r="E7" s="1">
        <v>1</v>
      </c>
      <c r="F7" s="1">
        <v>26</v>
      </c>
    </row>
    <row r="8" spans="1:6" x14ac:dyDescent="0.25">
      <c r="A8" s="10">
        <v>43922</v>
      </c>
      <c r="B8" s="1">
        <v>9</v>
      </c>
      <c r="C8" s="1"/>
      <c r="D8" s="1">
        <v>5</v>
      </c>
      <c r="E8" s="1">
        <v>1</v>
      </c>
      <c r="F8" s="1">
        <v>15</v>
      </c>
    </row>
    <row r="9" spans="1:6" x14ac:dyDescent="0.25">
      <c r="A9" s="10">
        <v>43952</v>
      </c>
      <c r="B9" s="1">
        <v>6</v>
      </c>
      <c r="C9" s="1">
        <v>1</v>
      </c>
      <c r="D9" s="1">
        <v>36</v>
      </c>
      <c r="E9" s="1"/>
      <c r="F9" s="1">
        <v>43</v>
      </c>
    </row>
    <row r="10" spans="1:6" x14ac:dyDescent="0.25">
      <c r="A10" s="10">
        <v>43983</v>
      </c>
      <c r="B10" s="1">
        <v>31</v>
      </c>
      <c r="C10" s="1">
        <v>7</v>
      </c>
      <c r="D10" s="1">
        <v>29</v>
      </c>
      <c r="E10" s="1">
        <v>1</v>
      </c>
      <c r="F10" s="1">
        <v>68</v>
      </c>
    </row>
    <row r="11" spans="1:6" x14ac:dyDescent="0.25">
      <c r="A11" s="10">
        <v>44013</v>
      </c>
      <c r="B11" s="1">
        <v>20</v>
      </c>
      <c r="C11" s="1"/>
      <c r="D11" s="1">
        <v>20</v>
      </c>
      <c r="E11" s="1">
        <v>1</v>
      </c>
      <c r="F11" s="1">
        <v>41</v>
      </c>
    </row>
    <row r="12" spans="1:6" x14ac:dyDescent="0.25">
      <c r="A12" s="10">
        <v>44044</v>
      </c>
      <c r="B12" s="1">
        <v>7</v>
      </c>
      <c r="C12" s="1"/>
      <c r="D12" s="1">
        <v>229</v>
      </c>
      <c r="E12" s="1">
        <v>1</v>
      </c>
      <c r="F12" s="1">
        <v>237</v>
      </c>
    </row>
    <row r="13" spans="1:6" x14ac:dyDescent="0.25">
      <c r="A13" s="10">
        <v>44075</v>
      </c>
      <c r="B13" s="1">
        <v>158</v>
      </c>
      <c r="C13" s="1"/>
      <c r="D13" s="1">
        <v>204</v>
      </c>
      <c r="E13" s="1"/>
      <c r="F13" s="1">
        <v>362</v>
      </c>
    </row>
    <row r="14" spans="1:6" x14ac:dyDescent="0.25">
      <c r="A14" s="10">
        <v>44105</v>
      </c>
      <c r="B14" s="1">
        <v>173</v>
      </c>
      <c r="C14" s="1"/>
      <c r="D14" s="1">
        <v>12</v>
      </c>
      <c r="E14" s="1">
        <v>2</v>
      </c>
      <c r="F14" s="1">
        <v>187</v>
      </c>
    </row>
    <row r="15" spans="1:6" x14ac:dyDescent="0.25">
      <c r="A15" s="10">
        <v>44136</v>
      </c>
      <c r="B15" s="1">
        <v>11</v>
      </c>
      <c r="C15" s="1"/>
      <c r="D15" s="1">
        <v>35</v>
      </c>
      <c r="E15" s="1">
        <v>6</v>
      </c>
      <c r="F15" s="1">
        <v>52</v>
      </c>
    </row>
    <row r="16" spans="1:6" x14ac:dyDescent="0.25">
      <c r="A16" s="10">
        <v>44166</v>
      </c>
      <c r="B16" s="1">
        <v>56</v>
      </c>
      <c r="C16" s="1"/>
      <c r="D16" s="1">
        <v>36</v>
      </c>
      <c r="E16" s="1">
        <v>16</v>
      </c>
      <c r="F16" s="1">
        <v>108</v>
      </c>
    </row>
    <row r="17" spans="1:6" x14ac:dyDescent="0.25">
      <c r="A17" s="3" t="s">
        <v>6</v>
      </c>
      <c r="B17" s="3">
        <f t="shared" ref="B17:D17" si="0">+SUM(B5:B16)</f>
        <v>786</v>
      </c>
      <c r="C17" s="3">
        <f t="shared" si="0"/>
        <v>43</v>
      </c>
      <c r="D17" s="3">
        <f t="shared" si="0"/>
        <v>659</v>
      </c>
      <c r="E17" s="3">
        <f>+SUM(E5:E16)</f>
        <v>29</v>
      </c>
      <c r="F17" s="3">
        <v>1517</v>
      </c>
    </row>
  </sheetData>
  <mergeCells count="6">
    <mergeCell ref="B3:C3"/>
    <mergeCell ref="D3:E3"/>
    <mergeCell ref="A3:A4"/>
    <mergeCell ref="F3:F4"/>
    <mergeCell ref="B1:E1"/>
    <mergeCell ref="B2:E2"/>
  </mergeCells>
  <conditionalFormatting sqref="A1:XFD2">
    <cfRule type="cellIs" dxfId="6" priority="7" operator="equal">
      <formula>""</formula>
    </cfRule>
  </conditionalFormatting>
  <conditionalFormatting sqref="A3:B3 B4:E4 D3 F3">
    <cfRule type="cellIs" dxfId="5" priority="5" operator="equal">
      <formula>""</formula>
    </cfRule>
  </conditionalFormatting>
  <conditionalFormatting sqref="A3:B3 B4:E4 D3 F3">
    <cfRule type="cellIs" dxfId="4" priority="6" operator="notEqual">
      <formula>""</formula>
    </cfRule>
  </conditionalFormatting>
  <conditionalFormatting sqref="A5:A16">
    <cfRule type="cellIs" dxfId="3" priority="3" operator="equal">
      <formula>""</formula>
    </cfRule>
  </conditionalFormatting>
  <conditionalFormatting sqref="A5:A16">
    <cfRule type="cellIs" dxfId="2" priority="4" operator="notEqual">
      <formula>""</formula>
    </cfRule>
  </conditionalFormatting>
  <conditionalFormatting sqref="A17:F17">
    <cfRule type="cellIs" dxfId="1" priority="1" operator="equal">
      <formula>""</formula>
    </cfRule>
  </conditionalFormatting>
  <conditionalFormatting sqref="A17:F17">
    <cfRule type="cellIs" dxfId="0" priority="2" operator="notEqual">
      <formula>""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B6D565F9EDC245824DE200374D2DDD" ma:contentTypeVersion="12" ma:contentTypeDescription="Crear nuevo documento." ma:contentTypeScope="" ma:versionID="7526741c99d784697d7bfbbdda242972">
  <xsd:schema xmlns:xsd="http://www.w3.org/2001/XMLSchema" xmlns:xs="http://www.w3.org/2001/XMLSchema" xmlns:p="http://schemas.microsoft.com/office/2006/metadata/properties" xmlns:ns3="2aed3a91-68fe-4811-9c39-e3fbc5d703f5" xmlns:ns4="939d25c1-c8f2-4f9d-987a-4c2ec733dec8" targetNamespace="http://schemas.microsoft.com/office/2006/metadata/properties" ma:root="true" ma:fieldsID="1f98df2d8e05cfddf3c99e4818ffd7b4" ns3:_="" ns4:_="">
    <xsd:import namespace="2aed3a91-68fe-4811-9c39-e3fbc5d703f5"/>
    <xsd:import namespace="939d25c1-c8f2-4f9d-987a-4c2ec733de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d3a91-68fe-4811-9c39-e3fbc5d703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d25c1-c8f2-4f9d-987a-4c2ec733dec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D593F8-444C-4770-8031-6AEA58070D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150C46-C5C7-4F05-803B-454940A77A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F21841-452F-48F3-98A8-F1F24DBDB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d3a91-68fe-4811-9c39-e3fbc5d703f5"/>
    <ds:schemaRef ds:uri="939d25c1-c8f2-4f9d-987a-4c2ec733de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 QERvsCROM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CARDONA VASQUEZ</dc:creator>
  <cp:lastModifiedBy>SAMUEL EZQUIVEL JIMENEZ</cp:lastModifiedBy>
  <dcterms:created xsi:type="dcterms:W3CDTF">2021-02-05T18:28:42Z</dcterms:created>
  <dcterms:modified xsi:type="dcterms:W3CDTF">2021-03-21T16:51:00Z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0x010100A5B6D565F9EDC245824DE200374D2DDD</vt:lpwstr>
  </property>
</Properties>
</file>