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9_Administracion Financiera del Mercado/"/>
    </mc:Choice>
  </mc:AlternateContent>
  <xr:revisionPtr revIDLastSave="4" documentId="13_ncr:1_{81CA884C-AC85-405A-8DB9-6C89BC259093}" xr6:coauthVersionLast="47" xr6:coauthVersionMax="47" xr10:uidLastSave="{9FE82B7E-4C53-46E5-A18D-D776D4528B92}"/>
  <bookViews>
    <workbookView xWindow="-28920" yWindow="-120" windowWidth="29040" windowHeight="15840" xr2:uid="{00000000-000D-0000-FFFF-FFFF00000000}"/>
  </bookViews>
  <sheets>
    <sheet name="Importaciones" sheetId="3" r:id="rId1"/>
    <sheet name="Exportaciones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5" i="7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5" i="3"/>
</calcChain>
</file>

<file path=xl/sharedStrings.xml><?xml version="1.0" encoding="utf-8"?>
<sst xmlns="http://schemas.openxmlformats.org/spreadsheetml/2006/main" count="12" uniqueCount="6">
  <si>
    <t>Informe Anual de Operación y Mercado 2022</t>
  </si>
  <si>
    <t>Mecanismos de cubrimiento - Garantías Internacionales</t>
  </si>
  <si>
    <t>USD</t>
  </si>
  <si>
    <t>COP</t>
  </si>
  <si>
    <t>Fecha</t>
  </si>
  <si>
    <t>Estos valores corresponden a las facturas emitidas, las cuales tienen en cuenta el alivio por rentas de cogestión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</si>
</sst>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7.5"/>
      <color rgb="FF4C5258"/>
      <name val="Nunito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7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b="1"/>
              <a:t>Importaciones TIE</a:t>
            </a:r>
          </a:p>
        </c:rich>
      </c:tx>
      <c:layout>
        <c:manualLayout>
          <c:xMode val="edge"/>
          <c:yMode val="edge"/>
          <c:x val="0.40459719142645967"/>
          <c:y val="3.0888035061567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300554053725965"/>
          <c:y val="0.14377973380999154"/>
          <c:w val="0.72671800189037961"/>
          <c:h val="0.610216630906083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Importaciones!$C$3</c:f>
              <c:strCache>
                <c:ptCount val="1"/>
                <c:pt idx="0">
                  <c:v>COP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Importaciones!$A$4:$A$39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Importaciones!$C$4:$C$39</c:f>
              <c:numCache>
                <c:formatCode>_-* #,##0.00_-;\-* #,##0.00_-;_-* "-"??_-;_-@_-</c:formatCode>
                <c:ptCount val="36"/>
                <c:pt idx="0">
                  <c:v>24219077275</c:v>
                </c:pt>
                <c:pt idx="1">
                  <c:v>32309062906</c:v>
                </c:pt>
                <c:pt idx="2">
                  <c:v>15964138997</c:v>
                </c:pt>
                <c:pt idx="3">
                  <c:v>24099265138</c:v>
                </c:pt>
                <c:pt idx="4">
                  <c:v>43682182345</c:v>
                </c:pt>
                <c:pt idx="5">
                  <c:v>37458396599</c:v>
                </c:pt>
                <c:pt idx="6">
                  <c:v>24099265138</c:v>
                </c:pt>
                <c:pt idx="7">
                  <c:v>43682182345</c:v>
                </c:pt>
                <c:pt idx="8">
                  <c:v>37458396599</c:v>
                </c:pt>
                <c:pt idx="9">
                  <c:v>256286139</c:v>
                </c:pt>
                <c:pt idx="10">
                  <c:v>80570438</c:v>
                </c:pt>
                <c:pt idx="11">
                  <c:v>865782780</c:v>
                </c:pt>
                <c:pt idx="12">
                  <c:v>391018233</c:v>
                </c:pt>
                <c:pt idx="13">
                  <c:v>1333328188</c:v>
                </c:pt>
                <c:pt idx="14">
                  <c:v>12956156483</c:v>
                </c:pt>
                <c:pt idx="15">
                  <c:v>10291158014</c:v>
                </c:pt>
                <c:pt idx="16">
                  <c:v>792640574</c:v>
                </c:pt>
                <c:pt idx="17">
                  <c:v>168822680</c:v>
                </c:pt>
                <c:pt idx="18">
                  <c:v>112006888</c:v>
                </c:pt>
                <c:pt idx="19">
                  <c:v>59285004</c:v>
                </c:pt>
                <c:pt idx="20">
                  <c:v>14687506</c:v>
                </c:pt>
                <c:pt idx="21">
                  <c:v>458514190</c:v>
                </c:pt>
                <c:pt idx="22">
                  <c:v>117517938</c:v>
                </c:pt>
                <c:pt idx="23">
                  <c:v>29959064602</c:v>
                </c:pt>
                <c:pt idx="24">
                  <c:v>1179868203</c:v>
                </c:pt>
                <c:pt idx="25">
                  <c:v>584903476</c:v>
                </c:pt>
                <c:pt idx="26">
                  <c:v>7970496462</c:v>
                </c:pt>
                <c:pt idx="27">
                  <c:v>3273436258</c:v>
                </c:pt>
                <c:pt idx="28">
                  <c:v>958953044</c:v>
                </c:pt>
                <c:pt idx="29">
                  <c:v>166838202</c:v>
                </c:pt>
                <c:pt idx="30">
                  <c:v>434140359</c:v>
                </c:pt>
                <c:pt idx="31">
                  <c:v>1340410237</c:v>
                </c:pt>
                <c:pt idx="32">
                  <c:v>3007504634</c:v>
                </c:pt>
                <c:pt idx="33">
                  <c:v>390030004</c:v>
                </c:pt>
                <c:pt idx="34">
                  <c:v>29921516</c:v>
                </c:pt>
                <c:pt idx="35">
                  <c:v>19806960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3-4AC0-8F32-4719A992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4569728"/>
        <c:axId val="174568192"/>
      </c:barChart>
      <c:lineChart>
        <c:grouping val="standard"/>
        <c:varyColors val="0"/>
        <c:ser>
          <c:idx val="0"/>
          <c:order val="0"/>
          <c:tx>
            <c:strRef>
              <c:f>Importaciones!$B$3</c:f>
              <c:strCache>
                <c:ptCount val="1"/>
                <c:pt idx="0">
                  <c:v>USD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Importaciones!$A$4:$A$39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Importaciones!$B$4:$B$39</c:f>
              <c:numCache>
                <c:formatCode>_-* #,##0.00_-;\-* #,##0.00_-;_-* "-"??_-;_-@_-</c:formatCode>
                <c:ptCount val="36"/>
                <c:pt idx="0">
                  <c:v>7272534.8099999996</c:v>
                </c:pt>
                <c:pt idx="1">
                  <c:v>9478896.7699999996</c:v>
                </c:pt>
                <c:pt idx="2">
                  <c:v>4205894.0999999996</c:v>
                </c:pt>
                <c:pt idx="3">
                  <c:v>6059930</c:v>
                </c:pt>
                <c:pt idx="4">
                  <c:v>11372383</c:v>
                </c:pt>
                <c:pt idx="5">
                  <c:v>10160626</c:v>
                </c:pt>
                <c:pt idx="6">
                  <c:v>6059930</c:v>
                </c:pt>
                <c:pt idx="7">
                  <c:v>11372383</c:v>
                </c:pt>
                <c:pt idx="8">
                  <c:v>10160626</c:v>
                </c:pt>
                <c:pt idx="9">
                  <c:v>67040</c:v>
                </c:pt>
                <c:pt idx="10">
                  <c:v>21598</c:v>
                </c:pt>
                <c:pt idx="11">
                  <c:v>249925</c:v>
                </c:pt>
                <c:pt idx="12">
                  <c:v>110840</c:v>
                </c:pt>
                <c:pt idx="13">
                  <c:v>371347</c:v>
                </c:pt>
                <c:pt idx="14">
                  <c:v>3576720.92</c:v>
                </c:pt>
                <c:pt idx="15">
                  <c:v>2818865</c:v>
                </c:pt>
                <c:pt idx="16">
                  <c:v>210784</c:v>
                </c:pt>
                <c:pt idx="17">
                  <c:v>45786</c:v>
                </c:pt>
                <c:pt idx="18">
                  <c:v>29398</c:v>
                </c:pt>
                <c:pt idx="19">
                  <c:v>15238</c:v>
                </c:pt>
                <c:pt idx="20">
                  <c:v>3832</c:v>
                </c:pt>
                <c:pt idx="21">
                  <c:v>121399</c:v>
                </c:pt>
                <c:pt idx="22">
                  <c:v>29992</c:v>
                </c:pt>
                <c:pt idx="23">
                  <c:v>7507192</c:v>
                </c:pt>
                <c:pt idx="24">
                  <c:v>296223.06</c:v>
                </c:pt>
                <c:pt idx="25">
                  <c:v>148364.99</c:v>
                </c:pt>
                <c:pt idx="26">
                  <c:v>2103985.9300000002</c:v>
                </c:pt>
                <c:pt idx="27">
                  <c:v>873178</c:v>
                </c:pt>
                <c:pt idx="28">
                  <c:v>237401</c:v>
                </c:pt>
                <c:pt idx="29">
                  <c:v>43243</c:v>
                </c:pt>
                <c:pt idx="30">
                  <c:v>99480</c:v>
                </c:pt>
                <c:pt idx="31">
                  <c:v>307527</c:v>
                </c:pt>
                <c:pt idx="32">
                  <c:v>674998</c:v>
                </c:pt>
                <c:pt idx="33">
                  <c:v>82904</c:v>
                </c:pt>
                <c:pt idx="34">
                  <c:v>6030</c:v>
                </c:pt>
                <c:pt idx="35">
                  <c:v>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3-4AC0-8F32-4719A992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3056"/>
        <c:axId val="174571520"/>
      </c:lineChart>
      <c:valAx>
        <c:axId val="1745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9728"/>
        <c:crosses val="autoZero"/>
        <c:crossBetween val="between"/>
      </c:valAx>
      <c:dateAx>
        <c:axId val="174569728"/>
        <c:scaling>
          <c:orientation val="minMax"/>
          <c:min val="44562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8192"/>
        <c:crosses val="autoZero"/>
        <c:auto val="0"/>
        <c:lblOffset val="100"/>
        <c:baseTimeUnit val="months"/>
        <c:majorUnit val="1"/>
      </c:dateAx>
      <c:valAx>
        <c:axId val="174571520"/>
        <c:scaling>
          <c:orientation val="minMax"/>
        </c:scaling>
        <c:delete val="0"/>
        <c:axPos val="r"/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73056"/>
        <c:crosses val="max"/>
        <c:crossBetween val="between"/>
      </c:valAx>
      <c:catAx>
        <c:axId val="174573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457152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b="1"/>
              <a:t>Exportaciones TIE</a:t>
            </a:r>
          </a:p>
        </c:rich>
      </c:tx>
      <c:layout>
        <c:manualLayout>
          <c:xMode val="edge"/>
          <c:yMode val="edge"/>
          <c:x val="0.40459719142645967"/>
          <c:y val="3.0888035061567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300554053725965"/>
          <c:y val="0.14377973380999154"/>
          <c:w val="0.72671800189037961"/>
          <c:h val="0.610216630906083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Exportaciones!$C$3</c:f>
              <c:strCache>
                <c:ptCount val="1"/>
                <c:pt idx="0">
                  <c:v>COP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Exportaciones!$A$4:$A$39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Exportaciones!$C$4:$C$39</c:f>
              <c:numCache>
                <c:formatCode>_-* #,##0.00_-;\-* #,##0.00_-;_-* "-"??_-;_-@_-</c:formatCode>
                <c:ptCount val="36"/>
                <c:pt idx="0">
                  <c:v>41582060</c:v>
                </c:pt>
                <c:pt idx="1">
                  <c:v>21107170</c:v>
                </c:pt>
                <c:pt idx="2">
                  <c:v>175611434</c:v>
                </c:pt>
                <c:pt idx="3">
                  <c:v>751037</c:v>
                </c:pt>
                <c:pt idx="4">
                  <c:v>3823097</c:v>
                </c:pt>
                <c:pt idx="5">
                  <c:v>4553733</c:v>
                </c:pt>
                <c:pt idx="6">
                  <c:v>751037</c:v>
                </c:pt>
                <c:pt idx="7">
                  <c:v>3823097</c:v>
                </c:pt>
                <c:pt idx="8">
                  <c:v>4553733</c:v>
                </c:pt>
                <c:pt idx="9">
                  <c:v>1765055531</c:v>
                </c:pt>
                <c:pt idx="10">
                  <c:v>39979684348</c:v>
                </c:pt>
                <c:pt idx="11">
                  <c:v>4264470258</c:v>
                </c:pt>
                <c:pt idx="12">
                  <c:v>36645689</c:v>
                </c:pt>
                <c:pt idx="13">
                  <c:v>175392709</c:v>
                </c:pt>
                <c:pt idx="14">
                  <c:v>14287704</c:v>
                </c:pt>
                <c:pt idx="15">
                  <c:v>6148261</c:v>
                </c:pt>
                <c:pt idx="16">
                  <c:v>124501392</c:v>
                </c:pt>
                <c:pt idx="17">
                  <c:v>8444858</c:v>
                </c:pt>
                <c:pt idx="18">
                  <c:v>291975500</c:v>
                </c:pt>
                <c:pt idx="19">
                  <c:v>1443366326</c:v>
                </c:pt>
                <c:pt idx="20">
                  <c:v>15755258119</c:v>
                </c:pt>
                <c:pt idx="21">
                  <c:v>16561017756</c:v>
                </c:pt>
                <c:pt idx="22">
                  <c:v>780264431</c:v>
                </c:pt>
                <c:pt idx="23">
                  <c:v>85666233</c:v>
                </c:pt>
                <c:pt idx="24">
                  <c:v>2664947898</c:v>
                </c:pt>
                <c:pt idx="25">
                  <c:v>2358985816</c:v>
                </c:pt>
                <c:pt idx="26">
                  <c:v>99337356</c:v>
                </c:pt>
                <c:pt idx="27">
                  <c:v>327349500</c:v>
                </c:pt>
                <c:pt idx="28">
                  <c:v>117824935</c:v>
                </c:pt>
                <c:pt idx="29">
                  <c:v>58985930</c:v>
                </c:pt>
                <c:pt idx="30">
                  <c:v>560210489</c:v>
                </c:pt>
                <c:pt idx="31">
                  <c:v>699547721</c:v>
                </c:pt>
                <c:pt idx="32">
                  <c:v>10529188296</c:v>
                </c:pt>
                <c:pt idx="33">
                  <c:v>24273957480</c:v>
                </c:pt>
                <c:pt idx="34">
                  <c:v>24234754759</c:v>
                </c:pt>
                <c:pt idx="35">
                  <c:v>64319262939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9-44EB-B3FF-CE6331323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4569728"/>
        <c:axId val="174568192"/>
      </c:barChart>
      <c:lineChart>
        <c:grouping val="standard"/>
        <c:varyColors val="0"/>
        <c:ser>
          <c:idx val="0"/>
          <c:order val="0"/>
          <c:tx>
            <c:strRef>
              <c:f>Exportaciones!$B$3</c:f>
              <c:strCache>
                <c:ptCount val="1"/>
                <c:pt idx="0">
                  <c:v>USD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Exportaciones!$A$4:$A$39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Exportaciones!$B$4:$B$39</c:f>
              <c:numCache>
                <c:formatCode>_-* #,##0.00_-;\-* #,##0.00_-;_-* "-"??_-;_-@_-</c:formatCode>
                <c:ptCount val="36"/>
                <c:pt idx="0">
                  <c:v>12606</c:v>
                </c:pt>
                <c:pt idx="1">
                  <c:v>6210</c:v>
                </c:pt>
                <c:pt idx="2">
                  <c:v>43574</c:v>
                </c:pt>
                <c:pt idx="3">
                  <c:v>185</c:v>
                </c:pt>
                <c:pt idx="4">
                  <c:v>989</c:v>
                </c:pt>
                <c:pt idx="5">
                  <c:v>1218</c:v>
                </c:pt>
                <c:pt idx="6">
                  <c:v>185</c:v>
                </c:pt>
                <c:pt idx="7">
                  <c:v>989</c:v>
                </c:pt>
                <c:pt idx="8">
                  <c:v>1218</c:v>
                </c:pt>
                <c:pt idx="9">
                  <c:v>457606</c:v>
                </c:pt>
                <c:pt idx="10">
                  <c:v>10868196</c:v>
                </c:pt>
                <c:pt idx="11">
                  <c:v>1206686</c:v>
                </c:pt>
                <c:pt idx="12">
                  <c:v>10418</c:v>
                </c:pt>
                <c:pt idx="13">
                  <c:v>49117</c:v>
                </c:pt>
                <c:pt idx="14">
                  <c:v>3911</c:v>
                </c:pt>
                <c:pt idx="15">
                  <c:v>1708</c:v>
                </c:pt>
                <c:pt idx="16">
                  <c:v>33319</c:v>
                </c:pt>
                <c:pt idx="17">
                  <c:v>2292</c:v>
                </c:pt>
                <c:pt idx="18">
                  <c:v>76391</c:v>
                </c:pt>
                <c:pt idx="19">
                  <c:v>375110</c:v>
                </c:pt>
                <c:pt idx="20">
                  <c:v>4121463</c:v>
                </c:pt>
                <c:pt idx="21">
                  <c:v>4388116</c:v>
                </c:pt>
                <c:pt idx="22">
                  <c:v>199733</c:v>
                </c:pt>
                <c:pt idx="23">
                  <c:v>21608</c:v>
                </c:pt>
                <c:pt idx="24">
                  <c:v>670212</c:v>
                </c:pt>
                <c:pt idx="25">
                  <c:v>600342</c:v>
                </c:pt>
                <c:pt idx="26">
                  <c:v>25991</c:v>
                </c:pt>
                <c:pt idx="27">
                  <c:v>84926</c:v>
                </c:pt>
                <c:pt idx="28">
                  <c:v>28960</c:v>
                </c:pt>
                <c:pt idx="29">
                  <c:v>15030</c:v>
                </c:pt>
                <c:pt idx="30">
                  <c:v>132853</c:v>
                </c:pt>
                <c:pt idx="31">
                  <c:v>159634</c:v>
                </c:pt>
                <c:pt idx="32">
                  <c:v>2349454</c:v>
                </c:pt>
                <c:pt idx="33">
                  <c:v>5246529</c:v>
                </c:pt>
                <c:pt idx="34">
                  <c:v>4933928</c:v>
                </c:pt>
                <c:pt idx="35">
                  <c:v>13441070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9-44EB-B3FF-CE6331323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3056"/>
        <c:axId val="174571520"/>
      </c:lineChart>
      <c:valAx>
        <c:axId val="1745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9728"/>
        <c:crosses val="autoZero"/>
        <c:crossBetween val="between"/>
      </c:valAx>
      <c:dateAx>
        <c:axId val="174569728"/>
        <c:scaling>
          <c:orientation val="minMax"/>
          <c:min val="44562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8192"/>
        <c:crosses val="autoZero"/>
        <c:auto val="0"/>
        <c:lblOffset val="100"/>
        <c:baseTimeUnit val="months"/>
        <c:majorUnit val="1"/>
      </c:dateAx>
      <c:valAx>
        <c:axId val="174571520"/>
        <c:scaling>
          <c:orientation val="minMax"/>
        </c:scaling>
        <c:delete val="0"/>
        <c:axPos val="r"/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73056"/>
        <c:crosses val="max"/>
        <c:crossBetween val="between"/>
      </c:valAx>
      <c:catAx>
        <c:axId val="174573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457152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806450</xdr:colOff>
      <xdr:row>1</xdr:row>
      <xdr:rowOff>158750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4F686A6D-639B-453B-98B0-C8DDE907E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  <xdr:twoCellAnchor>
    <xdr:from>
      <xdr:col>5</xdr:col>
      <xdr:colOff>581024</xdr:colOff>
      <xdr:row>0</xdr:row>
      <xdr:rowOff>0</xdr:rowOff>
    </xdr:from>
    <xdr:to>
      <xdr:col>22</xdr:col>
      <xdr:colOff>161924</xdr:colOff>
      <xdr:row>24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B86C0C-F710-4AD7-968C-6F984841B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806450</xdr:colOff>
      <xdr:row>1</xdr:row>
      <xdr:rowOff>158750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97100AF4-841B-4909-A1D6-5E7FAB4BE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" cy="349250"/>
        </a:xfrm>
        <a:prstGeom prst="rect">
          <a:avLst/>
        </a:prstGeom>
      </xdr:spPr>
    </xdr:pic>
    <xdr:clientData/>
  </xdr:twoCellAnchor>
  <xdr:twoCellAnchor>
    <xdr:from>
      <xdr:col>5</xdr:col>
      <xdr:colOff>581024</xdr:colOff>
      <xdr:row>0</xdr:row>
      <xdr:rowOff>0</xdr:rowOff>
    </xdr:from>
    <xdr:to>
      <xdr:col>22</xdr:col>
      <xdr:colOff>161924</xdr:colOff>
      <xdr:row>24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89910E-808C-4207-8FA2-55A089440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F7AD-5D90-4742-BC2E-15CB5C55A6BD}">
  <sheetPr codeName="Hoja2"/>
  <dimension ref="A1:C40"/>
  <sheetViews>
    <sheetView tabSelected="1" workbookViewId="0">
      <selection activeCell="E2" sqref="E2"/>
    </sheetView>
  </sheetViews>
  <sheetFormatPr baseColWidth="10" defaultColWidth="8.7109375" defaultRowHeight="15" x14ac:dyDescent="0.25"/>
  <cols>
    <col min="1" max="1" width="21.140625" style="1" customWidth="1"/>
    <col min="2" max="2" width="25.85546875" style="1" customWidth="1"/>
    <col min="3" max="3" width="23.28515625" style="1" customWidth="1"/>
  </cols>
  <sheetData>
    <row r="1" spans="1:3" x14ac:dyDescent="0.25">
      <c r="B1" s="6" t="s">
        <v>0</v>
      </c>
      <c r="C1" s="6"/>
    </row>
    <row r="2" spans="1:3" ht="27.75" customHeight="1" x14ac:dyDescent="0.25">
      <c r="B2" s="7" t="s">
        <v>1</v>
      </c>
      <c r="C2" s="8"/>
    </row>
    <row r="3" spans="1:3" x14ac:dyDescent="0.25">
      <c r="A3" s="2" t="s">
        <v>4</v>
      </c>
      <c r="B3" s="2" t="s">
        <v>2</v>
      </c>
      <c r="C3" s="2" t="s">
        <v>3</v>
      </c>
    </row>
    <row r="4" spans="1:3" x14ac:dyDescent="0.25">
      <c r="A4" s="4">
        <v>43831</v>
      </c>
      <c r="B4" s="5">
        <v>7272534.8099999996</v>
      </c>
      <c r="C4" s="5">
        <v>24219077275</v>
      </c>
    </row>
    <row r="5" spans="1:3" x14ac:dyDescent="0.25">
      <c r="A5" s="4">
        <f>EDATE(A4,1)</f>
        <v>43862</v>
      </c>
      <c r="B5" s="5">
        <v>9478896.7699999996</v>
      </c>
      <c r="C5" s="5">
        <v>32309062906</v>
      </c>
    </row>
    <row r="6" spans="1:3" x14ac:dyDescent="0.25">
      <c r="A6" s="4">
        <f t="shared" ref="A6:A39" si="0">EDATE(A5,1)</f>
        <v>43891</v>
      </c>
      <c r="B6" s="5">
        <v>4205894.0999999996</v>
      </c>
      <c r="C6" s="5">
        <v>15964138997</v>
      </c>
    </row>
    <row r="7" spans="1:3" x14ac:dyDescent="0.25">
      <c r="A7" s="4">
        <f t="shared" si="0"/>
        <v>43922</v>
      </c>
      <c r="B7" s="5">
        <v>6059930</v>
      </c>
      <c r="C7" s="5">
        <v>24099265138</v>
      </c>
    </row>
    <row r="8" spans="1:3" x14ac:dyDescent="0.25">
      <c r="A8" s="4">
        <f t="shared" si="0"/>
        <v>43952</v>
      </c>
      <c r="B8" s="5">
        <v>11372383</v>
      </c>
      <c r="C8" s="5">
        <v>43682182345</v>
      </c>
    </row>
    <row r="9" spans="1:3" x14ac:dyDescent="0.25">
      <c r="A9" s="4">
        <f t="shared" si="0"/>
        <v>43983</v>
      </c>
      <c r="B9" s="5">
        <v>10160626</v>
      </c>
      <c r="C9" s="5">
        <v>37458396599</v>
      </c>
    </row>
    <row r="10" spans="1:3" x14ac:dyDescent="0.25">
      <c r="A10" s="4">
        <f t="shared" si="0"/>
        <v>44013</v>
      </c>
      <c r="B10" s="5">
        <v>6059930</v>
      </c>
      <c r="C10" s="5">
        <v>24099265138</v>
      </c>
    </row>
    <row r="11" spans="1:3" x14ac:dyDescent="0.25">
      <c r="A11" s="4">
        <f t="shared" si="0"/>
        <v>44044</v>
      </c>
      <c r="B11" s="5">
        <v>11372383</v>
      </c>
      <c r="C11" s="5">
        <v>43682182345</v>
      </c>
    </row>
    <row r="12" spans="1:3" x14ac:dyDescent="0.25">
      <c r="A12" s="4">
        <f t="shared" si="0"/>
        <v>44075</v>
      </c>
      <c r="B12" s="5">
        <v>10160626</v>
      </c>
      <c r="C12" s="5">
        <v>37458396599</v>
      </c>
    </row>
    <row r="13" spans="1:3" x14ac:dyDescent="0.25">
      <c r="A13" s="4">
        <f t="shared" si="0"/>
        <v>44105</v>
      </c>
      <c r="B13" s="5">
        <v>67040</v>
      </c>
      <c r="C13" s="5">
        <v>256286139</v>
      </c>
    </row>
    <row r="14" spans="1:3" x14ac:dyDescent="0.25">
      <c r="A14" s="4">
        <f t="shared" si="0"/>
        <v>44136</v>
      </c>
      <c r="B14" s="5">
        <v>21598</v>
      </c>
      <c r="C14" s="5">
        <v>80570438</v>
      </c>
    </row>
    <row r="15" spans="1:3" x14ac:dyDescent="0.25">
      <c r="A15" s="4">
        <f t="shared" si="0"/>
        <v>44166</v>
      </c>
      <c r="B15" s="5">
        <v>249925</v>
      </c>
      <c r="C15" s="5">
        <v>865782780</v>
      </c>
    </row>
    <row r="16" spans="1:3" x14ac:dyDescent="0.25">
      <c r="A16" s="4">
        <f t="shared" si="0"/>
        <v>44197</v>
      </c>
      <c r="B16" s="5">
        <v>110840</v>
      </c>
      <c r="C16" s="5">
        <v>391018233</v>
      </c>
    </row>
    <row r="17" spans="1:3" x14ac:dyDescent="0.25">
      <c r="A17" s="4">
        <f t="shared" si="0"/>
        <v>44228</v>
      </c>
      <c r="B17" s="5">
        <v>371347</v>
      </c>
      <c r="C17" s="5">
        <v>1333328188</v>
      </c>
    </row>
    <row r="18" spans="1:3" x14ac:dyDescent="0.25">
      <c r="A18" s="4">
        <f t="shared" si="0"/>
        <v>44256</v>
      </c>
      <c r="B18" s="5">
        <v>3576720.92</v>
      </c>
      <c r="C18" s="5">
        <v>12956156483</v>
      </c>
    </row>
    <row r="19" spans="1:3" x14ac:dyDescent="0.25">
      <c r="A19" s="4">
        <f t="shared" si="0"/>
        <v>44287</v>
      </c>
      <c r="B19" s="5">
        <v>2818865</v>
      </c>
      <c r="C19" s="5">
        <v>10291158014</v>
      </c>
    </row>
    <row r="20" spans="1:3" x14ac:dyDescent="0.25">
      <c r="A20" s="4">
        <f t="shared" si="0"/>
        <v>44317</v>
      </c>
      <c r="B20" s="5">
        <v>210784</v>
      </c>
      <c r="C20" s="5">
        <v>792640574</v>
      </c>
    </row>
    <row r="21" spans="1:3" x14ac:dyDescent="0.25">
      <c r="A21" s="4">
        <f t="shared" si="0"/>
        <v>44348</v>
      </c>
      <c r="B21" s="5">
        <v>45786</v>
      </c>
      <c r="C21" s="5">
        <v>168822680</v>
      </c>
    </row>
    <row r="22" spans="1:3" x14ac:dyDescent="0.25">
      <c r="A22" s="4">
        <f t="shared" si="0"/>
        <v>44378</v>
      </c>
      <c r="B22" s="5">
        <v>29398</v>
      </c>
      <c r="C22" s="5">
        <v>112006888</v>
      </c>
    </row>
    <row r="23" spans="1:3" x14ac:dyDescent="0.25">
      <c r="A23" s="4">
        <f t="shared" si="0"/>
        <v>44409</v>
      </c>
      <c r="B23" s="5">
        <v>15238</v>
      </c>
      <c r="C23" s="5">
        <v>59285004</v>
      </c>
    </row>
    <row r="24" spans="1:3" x14ac:dyDescent="0.25">
      <c r="A24" s="4">
        <f t="shared" si="0"/>
        <v>44440</v>
      </c>
      <c r="B24" s="5">
        <v>3832</v>
      </c>
      <c r="C24" s="5">
        <v>14687506</v>
      </c>
    </row>
    <row r="25" spans="1:3" x14ac:dyDescent="0.25">
      <c r="A25" s="4">
        <f t="shared" si="0"/>
        <v>44470</v>
      </c>
      <c r="B25" s="5">
        <v>121399</v>
      </c>
      <c r="C25" s="5">
        <v>458514190</v>
      </c>
    </row>
    <row r="26" spans="1:3" x14ac:dyDescent="0.25">
      <c r="A26" s="4">
        <f t="shared" si="0"/>
        <v>44501</v>
      </c>
      <c r="B26" s="5">
        <v>29992</v>
      </c>
      <c r="C26" s="5">
        <v>117517938</v>
      </c>
    </row>
    <row r="27" spans="1:3" x14ac:dyDescent="0.25">
      <c r="A27" s="4">
        <f t="shared" si="0"/>
        <v>44531</v>
      </c>
      <c r="B27" s="5">
        <v>7507192</v>
      </c>
      <c r="C27" s="5">
        <v>29959064602</v>
      </c>
    </row>
    <row r="28" spans="1:3" x14ac:dyDescent="0.25">
      <c r="A28" s="4">
        <f t="shared" si="0"/>
        <v>44562</v>
      </c>
      <c r="B28" s="5">
        <v>296223.06</v>
      </c>
      <c r="C28" s="5">
        <v>1179868203</v>
      </c>
    </row>
    <row r="29" spans="1:3" x14ac:dyDescent="0.25">
      <c r="A29" s="4">
        <f t="shared" si="0"/>
        <v>44593</v>
      </c>
      <c r="B29" s="5">
        <v>148364.99</v>
      </c>
      <c r="C29" s="5">
        <v>584903476</v>
      </c>
    </row>
    <row r="30" spans="1:3" x14ac:dyDescent="0.25">
      <c r="A30" s="4">
        <f t="shared" si="0"/>
        <v>44621</v>
      </c>
      <c r="B30" s="5">
        <v>2103985.9300000002</v>
      </c>
      <c r="C30" s="5">
        <v>7970496462</v>
      </c>
    </row>
    <row r="31" spans="1:3" x14ac:dyDescent="0.25">
      <c r="A31" s="4">
        <f t="shared" si="0"/>
        <v>44652</v>
      </c>
      <c r="B31" s="5">
        <v>873178</v>
      </c>
      <c r="C31" s="5">
        <v>3273436258</v>
      </c>
    </row>
    <row r="32" spans="1:3" x14ac:dyDescent="0.25">
      <c r="A32" s="4">
        <f t="shared" si="0"/>
        <v>44682</v>
      </c>
      <c r="B32" s="5">
        <v>237401</v>
      </c>
      <c r="C32" s="5">
        <v>958953044</v>
      </c>
    </row>
    <row r="33" spans="1:3" x14ac:dyDescent="0.25">
      <c r="A33" s="4">
        <f t="shared" si="0"/>
        <v>44713</v>
      </c>
      <c r="B33" s="5">
        <v>43243</v>
      </c>
      <c r="C33" s="5">
        <v>166838202</v>
      </c>
    </row>
    <row r="34" spans="1:3" x14ac:dyDescent="0.25">
      <c r="A34" s="4">
        <f t="shared" si="0"/>
        <v>44743</v>
      </c>
      <c r="B34" s="5">
        <v>99480</v>
      </c>
      <c r="C34" s="5">
        <v>434140359</v>
      </c>
    </row>
    <row r="35" spans="1:3" x14ac:dyDescent="0.25">
      <c r="A35" s="4">
        <f t="shared" si="0"/>
        <v>44774</v>
      </c>
      <c r="B35" s="5">
        <v>307527</v>
      </c>
      <c r="C35" s="5">
        <v>1340410237</v>
      </c>
    </row>
    <row r="36" spans="1:3" x14ac:dyDescent="0.25">
      <c r="A36" s="4">
        <f t="shared" si="0"/>
        <v>44805</v>
      </c>
      <c r="B36" s="5">
        <v>674998</v>
      </c>
      <c r="C36" s="5">
        <v>3007504634</v>
      </c>
    </row>
    <row r="37" spans="1:3" x14ac:dyDescent="0.25">
      <c r="A37" s="4">
        <f t="shared" si="0"/>
        <v>44835</v>
      </c>
      <c r="B37" s="5">
        <v>82904</v>
      </c>
      <c r="C37" s="5">
        <v>390030004</v>
      </c>
    </row>
    <row r="38" spans="1:3" x14ac:dyDescent="0.25">
      <c r="A38" s="4">
        <f t="shared" si="0"/>
        <v>44866</v>
      </c>
      <c r="B38" s="5">
        <v>6030</v>
      </c>
      <c r="C38" s="5">
        <v>29921516</v>
      </c>
    </row>
    <row r="39" spans="1:3" x14ac:dyDescent="0.25">
      <c r="A39" s="4">
        <f t="shared" si="0"/>
        <v>44896</v>
      </c>
      <c r="B39" s="5">
        <v>4125</v>
      </c>
      <c r="C39" s="5">
        <v>19806960</v>
      </c>
    </row>
    <row r="40" spans="1:3" x14ac:dyDescent="0.25">
      <c r="A40" s="3" t="s">
        <v>5</v>
      </c>
    </row>
  </sheetData>
  <mergeCells count="2">
    <mergeCell ref="B1:C1"/>
    <mergeCell ref="B2:C2"/>
  </mergeCells>
  <conditionalFormatting sqref="B40:XFD40 A41:XFD1048576 A1:XFD39">
    <cfRule type="cellIs" dxfId="3" priority="1" operator="equal">
      <formula>""</formula>
    </cfRule>
  </conditionalFormatting>
  <conditionalFormatting sqref="A41:D40406 B40:D40 A3:D39">
    <cfRule type="cellIs" dxfId="2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6AF9-FD00-4A6F-83EF-97DB3836513F}">
  <dimension ref="A1:C40"/>
  <sheetViews>
    <sheetView workbookViewId="0">
      <selection activeCell="B1" sqref="B1:C1"/>
    </sheetView>
  </sheetViews>
  <sheetFormatPr baseColWidth="10" defaultColWidth="8.7109375" defaultRowHeight="15" x14ac:dyDescent="0.25"/>
  <cols>
    <col min="1" max="1" width="21.140625" style="1" customWidth="1"/>
    <col min="2" max="2" width="25.85546875" style="1" customWidth="1"/>
    <col min="3" max="3" width="23.28515625" style="1" customWidth="1"/>
  </cols>
  <sheetData>
    <row r="1" spans="1:3" x14ac:dyDescent="0.25">
      <c r="B1" s="6" t="s">
        <v>0</v>
      </c>
      <c r="C1" s="6"/>
    </row>
    <row r="2" spans="1:3" ht="27.75" customHeight="1" x14ac:dyDescent="0.25">
      <c r="B2" s="7" t="s">
        <v>1</v>
      </c>
      <c r="C2" s="8"/>
    </row>
    <row r="3" spans="1:3" x14ac:dyDescent="0.25">
      <c r="A3" s="2" t="s">
        <v>4</v>
      </c>
      <c r="B3" s="2" t="s">
        <v>2</v>
      </c>
      <c r="C3" s="2" t="s">
        <v>3</v>
      </c>
    </row>
    <row r="4" spans="1:3" x14ac:dyDescent="0.25">
      <c r="A4" s="4">
        <v>43831</v>
      </c>
      <c r="B4" s="5">
        <v>12606</v>
      </c>
      <c r="C4" s="5">
        <v>41582060</v>
      </c>
    </row>
    <row r="5" spans="1:3" x14ac:dyDescent="0.25">
      <c r="A5" s="4">
        <f>EDATE(A4,1)</f>
        <v>43862</v>
      </c>
      <c r="B5" s="5">
        <v>6210</v>
      </c>
      <c r="C5" s="5">
        <v>21107170</v>
      </c>
    </row>
    <row r="6" spans="1:3" x14ac:dyDescent="0.25">
      <c r="A6" s="4">
        <f t="shared" ref="A6:A39" si="0">EDATE(A5,1)</f>
        <v>43891</v>
      </c>
      <c r="B6" s="5">
        <v>43574</v>
      </c>
      <c r="C6" s="5">
        <v>175611434</v>
      </c>
    </row>
    <row r="7" spans="1:3" x14ac:dyDescent="0.25">
      <c r="A7" s="4">
        <f t="shared" si="0"/>
        <v>43922</v>
      </c>
      <c r="B7" s="5">
        <v>185</v>
      </c>
      <c r="C7" s="5">
        <v>751037</v>
      </c>
    </row>
    <row r="8" spans="1:3" x14ac:dyDescent="0.25">
      <c r="A8" s="4">
        <f t="shared" si="0"/>
        <v>43952</v>
      </c>
      <c r="B8" s="5">
        <v>989</v>
      </c>
      <c r="C8" s="5">
        <v>3823097</v>
      </c>
    </row>
    <row r="9" spans="1:3" x14ac:dyDescent="0.25">
      <c r="A9" s="4">
        <f t="shared" si="0"/>
        <v>43983</v>
      </c>
      <c r="B9" s="5">
        <v>1218</v>
      </c>
      <c r="C9" s="5">
        <v>4553733</v>
      </c>
    </row>
    <row r="10" spans="1:3" x14ac:dyDescent="0.25">
      <c r="A10" s="4">
        <f t="shared" si="0"/>
        <v>44013</v>
      </c>
      <c r="B10" s="5">
        <v>185</v>
      </c>
      <c r="C10" s="5">
        <v>751037</v>
      </c>
    </row>
    <row r="11" spans="1:3" x14ac:dyDescent="0.25">
      <c r="A11" s="4">
        <f t="shared" si="0"/>
        <v>44044</v>
      </c>
      <c r="B11" s="5">
        <v>989</v>
      </c>
      <c r="C11" s="5">
        <v>3823097</v>
      </c>
    </row>
    <row r="12" spans="1:3" x14ac:dyDescent="0.25">
      <c r="A12" s="4">
        <f t="shared" si="0"/>
        <v>44075</v>
      </c>
      <c r="B12" s="5">
        <v>1218</v>
      </c>
      <c r="C12" s="5">
        <v>4553733</v>
      </c>
    </row>
    <row r="13" spans="1:3" x14ac:dyDescent="0.25">
      <c r="A13" s="4">
        <f t="shared" si="0"/>
        <v>44105</v>
      </c>
      <c r="B13" s="5">
        <v>457606</v>
      </c>
      <c r="C13" s="5">
        <v>1765055531</v>
      </c>
    </row>
    <row r="14" spans="1:3" x14ac:dyDescent="0.25">
      <c r="A14" s="4">
        <f t="shared" si="0"/>
        <v>44136</v>
      </c>
      <c r="B14" s="5">
        <v>10868196</v>
      </c>
      <c r="C14" s="5">
        <v>39979684348</v>
      </c>
    </row>
    <row r="15" spans="1:3" x14ac:dyDescent="0.25">
      <c r="A15" s="4">
        <f t="shared" si="0"/>
        <v>44166</v>
      </c>
      <c r="B15" s="5">
        <v>1206686</v>
      </c>
      <c r="C15" s="5">
        <v>4264470258</v>
      </c>
    </row>
    <row r="16" spans="1:3" x14ac:dyDescent="0.25">
      <c r="A16" s="4">
        <f t="shared" si="0"/>
        <v>44197</v>
      </c>
      <c r="B16" s="5">
        <v>10418</v>
      </c>
      <c r="C16" s="5">
        <v>36645689</v>
      </c>
    </row>
    <row r="17" spans="1:3" x14ac:dyDescent="0.25">
      <c r="A17" s="4">
        <f t="shared" si="0"/>
        <v>44228</v>
      </c>
      <c r="B17" s="5">
        <v>49117</v>
      </c>
      <c r="C17" s="5">
        <v>175392709</v>
      </c>
    </row>
    <row r="18" spans="1:3" x14ac:dyDescent="0.25">
      <c r="A18" s="4">
        <f t="shared" si="0"/>
        <v>44256</v>
      </c>
      <c r="B18" s="5">
        <v>3911</v>
      </c>
      <c r="C18" s="5">
        <v>14287704</v>
      </c>
    </row>
    <row r="19" spans="1:3" x14ac:dyDescent="0.25">
      <c r="A19" s="4">
        <f t="shared" si="0"/>
        <v>44287</v>
      </c>
      <c r="B19" s="5">
        <v>1708</v>
      </c>
      <c r="C19" s="5">
        <v>6148261</v>
      </c>
    </row>
    <row r="20" spans="1:3" x14ac:dyDescent="0.25">
      <c r="A20" s="4">
        <f t="shared" si="0"/>
        <v>44317</v>
      </c>
      <c r="B20" s="5">
        <v>33319</v>
      </c>
      <c r="C20" s="5">
        <v>124501392</v>
      </c>
    </row>
    <row r="21" spans="1:3" x14ac:dyDescent="0.25">
      <c r="A21" s="4">
        <f t="shared" si="0"/>
        <v>44348</v>
      </c>
      <c r="B21" s="5">
        <v>2292</v>
      </c>
      <c r="C21" s="5">
        <v>8444858</v>
      </c>
    </row>
    <row r="22" spans="1:3" x14ac:dyDescent="0.25">
      <c r="A22" s="4">
        <f t="shared" si="0"/>
        <v>44378</v>
      </c>
      <c r="B22" s="5">
        <v>76391</v>
      </c>
      <c r="C22" s="5">
        <v>291975500</v>
      </c>
    </row>
    <row r="23" spans="1:3" x14ac:dyDescent="0.25">
      <c r="A23" s="4">
        <f t="shared" si="0"/>
        <v>44409</v>
      </c>
      <c r="B23" s="5">
        <v>375110</v>
      </c>
      <c r="C23" s="5">
        <v>1443366326</v>
      </c>
    </row>
    <row r="24" spans="1:3" x14ac:dyDescent="0.25">
      <c r="A24" s="4">
        <f t="shared" si="0"/>
        <v>44440</v>
      </c>
      <c r="B24" s="5">
        <v>4121463</v>
      </c>
      <c r="C24" s="5">
        <v>15755258119</v>
      </c>
    </row>
    <row r="25" spans="1:3" x14ac:dyDescent="0.25">
      <c r="A25" s="4">
        <f t="shared" si="0"/>
        <v>44470</v>
      </c>
      <c r="B25" s="5">
        <v>4388116</v>
      </c>
      <c r="C25" s="5">
        <v>16561017756</v>
      </c>
    </row>
    <row r="26" spans="1:3" x14ac:dyDescent="0.25">
      <c r="A26" s="4">
        <f t="shared" si="0"/>
        <v>44501</v>
      </c>
      <c r="B26" s="5">
        <v>199733</v>
      </c>
      <c r="C26" s="5">
        <v>780264431</v>
      </c>
    </row>
    <row r="27" spans="1:3" x14ac:dyDescent="0.25">
      <c r="A27" s="4">
        <f t="shared" si="0"/>
        <v>44531</v>
      </c>
      <c r="B27" s="5">
        <v>21608</v>
      </c>
      <c r="C27" s="5">
        <v>85666233</v>
      </c>
    </row>
    <row r="28" spans="1:3" x14ac:dyDescent="0.25">
      <c r="A28" s="4">
        <f t="shared" si="0"/>
        <v>44562</v>
      </c>
      <c r="B28" s="5">
        <v>670212</v>
      </c>
      <c r="C28" s="5">
        <v>2664947898</v>
      </c>
    </row>
    <row r="29" spans="1:3" x14ac:dyDescent="0.25">
      <c r="A29" s="4">
        <f t="shared" si="0"/>
        <v>44593</v>
      </c>
      <c r="B29" s="5">
        <v>600342</v>
      </c>
      <c r="C29" s="5">
        <v>2358985816</v>
      </c>
    </row>
    <row r="30" spans="1:3" x14ac:dyDescent="0.25">
      <c r="A30" s="4">
        <f t="shared" si="0"/>
        <v>44621</v>
      </c>
      <c r="B30" s="5">
        <v>25991</v>
      </c>
      <c r="C30" s="5">
        <v>99337356</v>
      </c>
    </row>
    <row r="31" spans="1:3" x14ac:dyDescent="0.25">
      <c r="A31" s="4">
        <f t="shared" si="0"/>
        <v>44652</v>
      </c>
      <c r="B31" s="5">
        <v>84926</v>
      </c>
      <c r="C31" s="5">
        <v>327349500</v>
      </c>
    </row>
    <row r="32" spans="1:3" x14ac:dyDescent="0.25">
      <c r="A32" s="4">
        <f t="shared" si="0"/>
        <v>44682</v>
      </c>
      <c r="B32" s="5">
        <v>28960</v>
      </c>
      <c r="C32" s="5">
        <v>117824935</v>
      </c>
    </row>
    <row r="33" spans="1:3" x14ac:dyDescent="0.25">
      <c r="A33" s="4">
        <f t="shared" si="0"/>
        <v>44713</v>
      </c>
      <c r="B33" s="5">
        <v>15030</v>
      </c>
      <c r="C33" s="5">
        <v>58985930</v>
      </c>
    </row>
    <row r="34" spans="1:3" x14ac:dyDescent="0.25">
      <c r="A34" s="4">
        <f t="shared" si="0"/>
        <v>44743</v>
      </c>
      <c r="B34" s="5">
        <v>132853</v>
      </c>
      <c r="C34" s="5">
        <v>560210489</v>
      </c>
    </row>
    <row r="35" spans="1:3" x14ac:dyDescent="0.25">
      <c r="A35" s="4">
        <f t="shared" si="0"/>
        <v>44774</v>
      </c>
      <c r="B35" s="5">
        <v>159634</v>
      </c>
      <c r="C35" s="5">
        <v>699547721</v>
      </c>
    </row>
    <row r="36" spans="1:3" x14ac:dyDescent="0.25">
      <c r="A36" s="4">
        <f t="shared" si="0"/>
        <v>44805</v>
      </c>
      <c r="B36" s="5">
        <v>2349454</v>
      </c>
      <c r="C36" s="5">
        <v>10529188296</v>
      </c>
    </row>
    <row r="37" spans="1:3" x14ac:dyDescent="0.25">
      <c r="A37" s="4">
        <f t="shared" si="0"/>
        <v>44835</v>
      </c>
      <c r="B37" s="5">
        <v>5246529</v>
      </c>
      <c r="C37" s="5">
        <v>24273957480</v>
      </c>
    </row>
    <row r="38" spans="1:3" x14ac:dyDescent="0.25">
      <c r="A38" s="4">
        <f t="shared" si="0"/>
        <v>44866</v>
      </c>
      <c r="B38" s="5">
        <v>4933928</v>
      </c>
      <c r="C38" s="5">
        <v>24234754759</v>
      </c>
    </row>
    <row r="39" spans="1:3" x14ac:dyDescent="0.25">
      <c r="A39" s="4">
        <f t="shared" si="0"/>
        <v>44896</v>
      </c>
      <c r="B39" s="5">
        <v>13441070</v>
      </c>
      <c r="C39" s="5">
        <v>64319262939</v>
      </c>
    </row>
    <row r="40" spans="1:3" x14ac:dyDescent="0.25">
      <c r="A40" s="3" t="s">
        <v>5</v>
      </c>
    </row>
  </sheetData>
  <mergeCells count="2">
    <mergeCell ref="B1:C1"/>
    <mergeCell ref="B2:C2"/>
  </mergeCells>
  <conditionalFormatting sqref="B40:XFD40 A41:XFD1048576 A1:XFD39">
    <cfRule type="cellIs" dxfId="1" priority="1" operator="equal">
      <formula>""</formula>
    </cfRule>
  </conditionalFormatting>
  <conditionalFormatting sqref="A41:D40406 B40:D40 A3:D39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6" ma:contentTypeDescription="Crear nuevo documento." ma:contentTypeScope="" ma:versionID="6a9770c65994951e31a1f0711120ffa3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c2e7537abbe4d93579e0cd4ae34e0e30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63FB8-2F48-40DA-B85E-5D8D4FA9B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b1e11-a068-4583-a6a1-cc1405ad85f9"/>
    <ds:schemaRef ds:uri="f1512734-388f-43f9-bff2-293896e39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GERÓNIMO VILLAREAL MONTOYA</cp:lastModifiedBy>
  <cp:revision/>
  <dcterms:created xsi:type="dcterms:W3CDTF">2021-01-19T14:28:13Z</dcterms:created>
  <dcterms:modified xsi:type="dcterms:W3CDTF">2023-01-26T19:04:54Z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</Properties>
</file>