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21_Oferta y Generacion/"/>
    </mc:Choice>
  </mc:AlternateContent>
  <xr:revisionPtr revIDLastSave="131" documentId="8_{F8E9BDD8-5112-4D80-9754-7FE9E76752F9}" xr6:coauthVersionLast="47" xr6:coauthVersionMax="47" xr10:uidLastSave="{E7375963-F942-4338-B1DD-358B72EFC269}"/>
  <bookViews>
    <workbookView xWindow="-120" yWindow="-120" windowWidth="29040" windowHeight="15840" xr2:uid="{00000000-000D-0000-FFFF-FFFF00000000}"/>
  </bookViews>
  <sheets>
    <sheet name="Tabla 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1" i="2" l="1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4" i="2"/>
  <c r="C291" i="2"/>
  <c r="D291" i="2"/>
  <c r="B291" i="2"/>
  <c r="G291" i="2" l="1"/>
  <c r="F291" i="2"/>
  <c r="E29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E01684B-9BF2-46C6-808F-D2AAFE5DF47B}" odcFile="d:\mis documentos\Mis archivos de origen de datos\COMEDXMV057 BDOLAPDWXM CuboMaestro.odc" keepAlive="1" name="COMEDXMV057 BDOLAPDWXM CuboMaestro" description="Se calcula Aportes/ PSS " type="5" refreshedVersion="8" background="1">
    <dbPr connection="Provider=MSOLAP.8;Integrated Security=SSPI;Persist Security Info=True;Initial Catalog=BDOLAPDWXM;Data Source=COMEDXMV057;MDX Compatibility=1;Safety Options=2;MDX Missing Member Mode=Error;Update Isolation Level=2" command="CuboMaestro" commandType="1"/>
    <olapPr sendLocale="1" rowDrillCount="1000"/>
  </connection>
</connections>
</file>

<file path=xl/sharedStrings.xml><?xml version="1.0" encoding="utf-8"?>
<sst xmlns="http://schemas.openxmlformats.org/spreadsheetml/2006/main" count="297" uniqueCount="297">
  <si>
    <t>Generación por recurso</t>
  </si>
  <si>
    <t>Recurso Generación</t>
  </si>
  <si>
    <t>Generación Real 2020 (GWh)</t>
  </si>
  <si>
    <t>Participación 2020</t>
  </si>
  <si>
    <t>SAN CARLOS</t>
  </si>
  <si>
    <t>GUAVIO</t>
  </si>
  <si>
    <t>SOGAMOSO</t>
  </si>
  <si>
    <t>PORCE III</t>
  </si>
  <si>
    <t>PAGUA</t>
  </si>
  <si>
    <t>TEBSAB</t>
  </si>
  <si>
    <t>GUATRON</t>
  </si>
  <si>
    <t>CHIVOR</t>
  </si>
  <si>
    <t>GUATAPE</t>
  </si>
  <si>
    <t>EL QUIMBO</t>
  </si>
  <si>
    <t>BETANIA</t>
  </si>
  <si>
    <t>ALBAN</t>
  </si>
  <si>
    <t>PORCE II</t>
  </si>
  <si>
    <t>GECELCA 32</t>
  </si>
  <si>
    <t>FLORES 4B</t>
  </si>
  <si>
    <t>PLAYAS</t>
  </si>
  <si>
    <t>LA TASAJERA</t>
  </si>
  <si>
    <t>URRA</t>
  </si>
  <si>
    <t>MIEL I</t>
  </si>
  <si>
    <t>TERMOSIERRAB</t>
  </si>
  <si>
    <t>TASAJERO 2</t>
  </si>
  <si>
    <t>PAIPA 4</t>
  </si>
  <si>
    <t>TASAJERO 1</t>
  </si>
  <si>
    <t>GECELCA 3</t>
  </si>
  <si>
    <t>SALVAJINA</t>
  </si>
  <si>
    <t>GUAJIRA 2</t>
  </si>
  <si>
    <t>JAGUAS</t>
  </si>
  <si>
    <t>TEBSAB CC</t>
  </si>
  <si>
    <t>GUAJIRA 1</t>
  </si>
  <si>
    <t>DARIO VALENCIA SAMPER</t>
  </si>
  <si>
    <t>AMOYA LA ESPERANZA</t>
  </si>
  <si>
    <t>CARLOS LLERAS</t>
  </si>
  <si>
    <t>PAIPA 2</t>
  </si>
  <si>
    <t>SAN MIGUEL</t>
  </si>
  <si>
    <t>FLORES 1</t>
  </si>
  <si>
    <t>TERMOSIERRA CC</t>
  </si>
  <si>
    <t>PAIPA 3</t>
  </si>
  <si>
    <t>PROELECTRICA 1</t>
  </si>
  <si>
    <t>TERMOVALLE 1</t>
  </si>
  <si>
    <t>SAN FRANCISCO</t>
  </si>
  <si>
    <t>TERMOYOPAL 2</t>
  </si>
  <si>
    <t>ESCUELA DE MINAS</t>
  </si>
  <si>
    <t>ESMERALDA</t>
  </si>
  <si>
    <t>ZIPAEMG 4</t>
  </si>
  <si>
    <t>CUCUANA</t>
  </si>
  <si>
    <t>CALIMA</t>
  </si>
  <si>
    <t>ZIPAEMG 3</t>
  </si>
  <si>
    <t>ZIPAEMG 5</t>
  </si>
  <si>
    <t>TERMOYOPAL G3</t>
  </si>
  <si>
    <t>TERMOMECHERO 5</t>
  </si>
  <si>
    <t>TERMOMECHERO 4</t>
  </si>
  <si>
    <t>TERMOMECHERO 6</t>
  </si>
  <si>
    <t>TERMOYOPAL 1</t>
  </si>
  <si>
    <t>PAIPA 1</t>
  </si>
  <si>
    <t>PRADO</t>
  </si>
  <si>
    <t>TERMONORTE</t>
  </si>
  <si>
    <t>EL POPAL</t>
  </si>
  <si>
    <t>TERMOYOPAL G4</t>
  </si>
  <si>
    <t>FLORES 4 CC</t>
  </si>
  <si>
    <t>MAYAGUEZ 1</t>
  </si>
  <si>
    <t>EL PASO</t>
  </si>
  <si>
    <t>TERMOCANDELARIA 1</t>
  </si>
  <si>
    <t>HIDROMONTAÑITAS</t>
  </si>
  <si>
    <t>LUZMA I</t>
  </si>
  <si>
    <t>RIO PIEDRAS</t>
  </si>
  <si>
    <t>TERMOCENTRO CC</t>
  </si>
  <si>
    <t>BARROSO</t>
  </si>
  <si>
    <t>LUZMA II</t>
  </si>
  <si>
    <t>RIO MAYO</t>
  </si>
  <si>
    <t>INGENIO RISARALDA 1</t>
  </si>
  <si>
    <t>SONSON</t>
  </si>
  <si>
    <t>COGENERADOR PROENCA</t>
  </si>
  <si>
    <t>NIQUIA</t>
  </si>
  <si>
    <t>SAN MATIAS</t>
  </si>
  <si>
    <t>INGENIO PROVIDENCIA 2</t>
  </si>
  <si>
    <t>EL MOLINO</t>
  </si>
  <si>
    <t>ZIPAEMG 2</t>
  </si>
  <si>
    <t>LA HERRADURA</t>
  </si>
  <si>
    <t>INSULA</t>
  </si>
  <si>
    <t>TUNJITA</t>
  </si>
  <si>
    <t>AURES BAJO</t>
  </si>
  <si>
    <t>MORRO AZUL</t>
  </si>
  <si>
    <t>SAN ANDRES DE CUERQUIA</t>
  </si>
  <si>
    <t>EL MORRO 1</t>
  </si>
  <si>
    <t>CALDERAS</t>
  </si>
  <si>
    <t>FLORIDA</t>
  </si>
  <si>
    <t>LAGUNETA</t>
  </si>
  <si>
    <t>CIMARRON</t>
  </si>
  <si>
    <t>CHARQUITO</t>
  </si>
  <si>
    <t>ALEJANDRÍA</t>
  </si>
  <si>
    <t>TERMODORADA 1</t>
  </si>
  <si>
    <t>EL LIMONAR</t>
  </si>
  <si>
    <t>AUTOG REFICAR</t>
  </si>
  <si>
    <t>INGENIO RIOPAILA 1</t>
  </si>
  <si>
    <t>TEQUENDAMA 3</t>
  </si>
  <si>
    <t>PROENCA II</t>
  </si>
  <si>
    <t>BAJO TULUA</t>
  </si>
  <si>
    <t>LA VUELTA</t>
  </si>
  <si>
    <t>TEQUENDAMA 2</t>
  </si>
  <si>
    <t>TEQUENDAMA 1</t>
  </si>
  <si>
    <t>EL MORRO 2</t>
  </si>
  <si>
    <t>TEQUENDAMA 4</t>
  </si>
  <si>
    <t>TERMOCANDELARIA 2</t>
  </si>
  <si>
    <t>COGENERADOR COLTEJER 1</t>
  </si>
  <si>
    <t>PALMAS SAN GIL</t>
  </si>
  <si>
    <t>PAJARITO</t>
  </si>
  <si>
    <t>GUANAQUITAS</t>
  </si>
  <si>
    <t>INCAUCA 1</t>
  </si>
  <si>
    <t>AGUA FRESCA</t>
  </si>
  <si>
    <t>AUTG CEMENTOS DEL NARE</t>
  </si>
  <si>
    <t>FLORES I CC</t>
  </si>
  <si>
    <t>COGENERADOR MANUELITA 2</t>
  </si>
  <si>
    <t>AUTOG ARGOS EL CAIRO</t>
  </si>
  <si>
    <t>ALTO TULUA</t>
  </si>
  <si>
    <t>PROVIDENCIA</t>
  </si>
  <si>
    <t>MERILECTRICA 1</t>
  </si>
  <si>
    <t>EL EDÉN</t>
  </si>
  <si>
    <t>CARUQUIA</t>
  </si>
  <si>
    <t>AMAIME</t>
  </si>
  <si>
    <t>RIO FRIO II</t>
  </si>
  <si>
    <t>BIOENERGY</t>
  </si>
  <si>
    <t>AYURA</t>
  </si>
  <si>
    <t>PRADO IV</t>
  </si>
  <si>
    <t>TERMOCAPACHOS</t>
  </si>
  <si>
    <t>RIOGRANDE I</t>
  </si>
  <si>
    <t>MULATOS II</t>
  </si>
  <si>
    <t>AUTOG ARGOS CARTAGENA</t>
  </si>
  <si>
    <t>SALTO II</t>
  </si>
  <si>
    <t>AUTOG ARGOS SOGAMOSO</t>
  </si>
  <si>
    <t>BARRANQUILLA 3</t>
  </si>
  <si>
    <t>GUAVIO MENOR</t>
  </si>
  <si>
    <t>CARTAGENA 2</t>
  </si>
  <si>
    <t>BARRANQUILLA 4</t>
  </si>
  <si>
    <t>SUEVA 2</t>
  </si>
  <si>
    <t>RIONEGRO</t>
  </si>
  <si>
    <t>MAGALLO</t>
  </si>
  <si>
    <t>LA NAVETA</t>
  </si>
  <si>
    <t>CANTAYUS</t>
  </si>
  <si>
    <t>TERMOPIEDRAS</t>
  </si>
  <si>
    <t>RIO BOBO</t>
  </si>
  <si>
    <t>BELMONTE</t>
  </si>
  <si>
    <t>NIMA</t>
  </si>
  <si>
    <t>MIROLINDO</t>
  </si>
  <si>
    <t>COCONUCO</t>
  </si>
  <si>
    <t>CASCADA</t>
  </si>
  <si>
    <t>AUTOG CDS TM2500</t>
  </si>
  <si>
    <t>VENTANA A</t>
  </si>
  <si>
    <t>SAJANDI</t>
  </si>
  <si>
    <t>CELSIA SOLAR BOLIVAR</t>
  </si>
  <si>
    <t>TRINA-VATIA BSLI</t>
  </si>
  <si>
    <t>LA CASCADA (ANTIOQUIA)</t>
  </si>
  <si>
    <t>JUAN GARCIA</t>
  </si>
  <si>
    <t>LAS PALMAS</t>
  </si>
  <si>
    <t>EL BOSQUE</t>
  </si>
  <si>
    <t>AUTOG TERMOSURIA</t>
  </si>
  <si>
    <t>HIDROBARRANCAS</t>
  </si>
  <si>
    <t>IQUIRA I</t>
  </si>
  <si>
    <t>PUENTE GUILLERMO</t>
  </si>
  <si>
    <t>RUMOR</t>
  </si>
  <si>
    <t>RIO SAPUYES</t>
  </si>
  <si>
    <t>NUEVO LIBARE</t>
  </si>
  <si>
    <t>AUTOG ECOPETROL ORITO</t>
  </si>
  <si>
    <t>RIO CALI</t>
  </si>
  <si>
    <t>CARACOLI</t>
  </si>
  <si>
    <t>SANTA ANA</t>
  </si>
  <si>
    <t>INGENIO SAN CARLOS 1</t>
  </si>
  <si>
    <t>PORCE III MENOR</t>
  </si>
  <si>
    <t>JEPIRACHI 1 - 15</t>
  </si>
  <si>
    <t>SANTIAGO</t>
  </si>
  <si>
    <t>CELSIA SOLAR ESPINAL</t>
  </si>
  <si>
    <t>AUTOG ARGOS YUMBO</t>
  </si>
  <si>
    <t>AUTOG TURGAS</t>
  </si>
  <si>
    <t>CARTAGENA 3</t>
  </si>
  <si>
    <t>SUBA</t>
  </si>
  <si>
    <t>TERMOEMCALI 1</t>
  </si>
  <si>
    <t>CARTAGENA 1</t>
  </si>
  <si>
    <t>LA CASCADA ( ABEJORRAL)</t>
  </si>
  <si>
    <t>TERMOVALLE CC</t>
  </si>
  <si>
    <t>RIO PALO</t>
  </si>
  <si>
    <t>MUNICIPAL</t>
  </si>
  <si>
    <t>COELLO</t>
  </si>
  <si>
    <t>URRAO</t>
  </si>
  <si>
    <t>LA REBUSCA</t>
  </si>
  <si>
    <t>AUTOG FERTICOL</t>
  </si>
  <si>
    <t>CENTRAL CASTILLA 1</t>
  </si>
  <si>
    <t>RIO FRIO I</t>
  </si>
  <si>
    <t>MANANTIALES</t>
  </si>
  <si>
    <t>RIOFRIO (TAMESIS)</t>
  </si>
  <si>
    <t>AUTOG CELSIA SOLAR YUMBO</t>
  </si>
  <si>
    <t>UNION</t>
  </si>
  <si>
    <t>GUACAICA</t>
  </si>
  <si>
    <t>VENTANA B</t>
  </si>
  <si>
    <t>SAN CANCIO</t>
  </si>
  <si>
    <t>CAMPESTRE (CALARCA)</t>
  </si>
  <si>
    <t>PATICO - LA CABRERA</t>
  </si>
  <si>
    <t>SAN JOSE DE LA MONTAÑA II</t>
  </si>
  <si>
    <t>AMALFI</t>
  </si>
  <si>
    <t>AUTOG COCA-COLA FEMSA</t>
  </si>
  <si>
    <t>TERMOBOLIVAR 1</t>
  </si>
  <si>
    <t>PASTALES</t>
  </si>
  <si>
    <t>AUTOG FAMILIA</t>
  </si>
  <si>
    <t>CURRUCUCUES</t>
  </si>
  <si>
    <t>OVEJAS</t>
  </si>
  <si>
    <t>MONDOMO</t>
  </si>
  <si>
    <t>LA PITA</t>
  </si>
  <si>
    <t>TRINA-VATIA BSLIII</t>
  </si>
  <si>
    <t>REMEDIOS</t>
  </si>
  <si>
    <t>TRINA-VATIA BSLII</t>
  </si>
  <si>
    <t>RIO GRANDE</t>
  </si>
  <si>
    <t>INZA</t>
  </si>
  <si>
    <t>ASNAZU</t>
  </si>
  <si>
    <t>BAYONA</t>
  </si>
  <si>
    <t>SAN JOSE</t>
  </si>
  <si>
    <t>INGENIO LA CARMELITA</t>
  </si>
  <si>
    <t>SANTA RITA</t>
  </si>
  <si>
    <t>SILVIA</t>
  </si>
  <si>
    <t>SAN FRANCISCO (PUTUMAYO)</t>
  </si>
  <si>
    <t>INGENIO PICHICHI 1</t>
  </si>
  <si>
    <t>AGPE - ECOPETROL LA HORMIGA</t>
  </si>
  <si>
    <t>LA FRISOLERA</t>
  </si>
  <si>
    <t>RIO RECIO</t>
  </si>
  <si>
    <t>TERMOEMCALI CC</t>
  </si>
  <si>
    <t>AUTOG UNIBOL</t>
  </si>
  <si>
    <t>EL COCUYO</t>
  </si>
  <si>
    <t>BELLO</t>
  </si>
  <si>
    <t>CELSIA SOLAR CARMELO</t>
  </si>
  <si>
    <t>PLANTA SOLAR BAYUNCA I</t>
  </si>
  <si>
    <t>AUTOG YAGUARITO</t>
  </si>
  <si>
    <t>PCH LA LIBERTAD</t>
  </si>
  <si>
    <t>PAPELES NACIONALES</t>
  </si>
  <si>
    <t>AUTOG PTAR BELLO</t>
  </si>
  <si>
    <t>TEQUENDAMA BIOGAS</t>
  </si>
  <si>
    <t>DOÑA JUANA</t>
  </si>
  <si>
    <t>POCUNE</t>
  </si>
  <si>
    <t>AMERICA</t>
  </si>
  <si>
    <t>SAN JOSE DE LA MONTAÑA</t>
  </si>
  <si>
    <t>USAQUEN</t>
  </si>
  <si>
    <t>CAMPESTRE (EPM)</t>
  </si>
  <si>
    <t>AUTOG ARGOS TOLUVIEJO</t>
  </si>
  <si>
    <t>PTAR 1</t>
  </si>
  <si>
    <t>INGENIO MARIA LUISA</t>
  </si>
  <si>
    <t>Total SIN</t>
  </si>
  <si>
    <t>Generación Real 2021 (GWh)</t>
  </si>
  <si>
    <t>Participación 2021</t>
  </si>
  <si>
    <t>PROELECTRICA 2</t>
  </si>
  <si>
    <t>TERMOYOPAL G5</t>
  </si>
  <si>
    <t>COGENERADOR PROENCA 1</t>
  </si>
  <si>
    <t>AUTOG AYURA</t>
  </si>
  <si>
    <t>AUTOG CEMENTOS DEL NARE</t>
  </si>
  <si>
    <t>LA SIERPE</t>
  </si>
  <si>
    <t>CELSIA SOLAR LA PAILA</t>
  </si>
  <si>
    <t>AGPE INGENIO DE OCCIDENTE</t>
  </si>
  <si>
    <t>GRANJA SOLAR BELMONTE</t>
  </si>
  <si>
    <t>AUTOG TERMOTAME</t>
  </si>
  <si>
    <t>CAUYA</t>
  </si>
  <si>
    <t>AUTOG INGENIO MARIA LUISA</t>
  </si>
  <si>
    <t>AGPE ENTREPALMAS</t>
  </si>
  <si>
    <t>PCH DE LA LIBERTAD</t>
  </si>
  <si>
    <t>AUTOG CELSIA SOLAR HARINAS</t>
  </si>
  <si>
    <t>AUTOG CELSIA SOLAR LEVAPAN</t>
  </si>
  <si>
    <t>AUTOG CELSIA SOLAR PALMIRA 3</t>
  </si>
  <si>
    <t>AUTOG CI JEANS</t>
  </si>
  <si>
    <t>AUTOG COLOMBINA DEL CAUCA</t>
  </si>
  <si>
    <t>AUTOG GRAN COLOMBIA GOLD</t>
  </si>
  <si>
    <t>AUTOG INGENIO CARMELITA</t>
  </si>
  <si>
    <t>AUTOG PINTUCO</t>
  </si>
  <si>
    <t>BOSQUES SOLARES DE LOS LLANOS 4</t>
  </si>
  <si>
    <t>BOSQUES SOLARES DE LOS LLANOS 5</t>
  </si>
  <si>
    <t>CERRITOS</t>
  </si>
  <si>
    <t>GR PARQUE SOLAR TUCANES</t>
  </si>
  <si>
    <t>GRANJA SOLAR EL SALADO</t>
  </si>
  <si>
    <t>GRANJA SOLAR SAN FELIPE</t>
  </si>
  <si>
    <t>HELIOS I</t>
  </si>
  <si>
    <t>INGENIO PROVIDENCIA</t>
  </si>
  <si>
    <t>ITUANGO</t>
  </si>
  <si>
    <t>LA CHORRERA</t>
  </si>
  <si>
    <t>LA MEDINA</t>
  </si>
  <si>
    <t>LAS VIOLETAS</t>
  </si>
  <si>
    <t>LATAM SOLAR LA LOMA</t>
  </si>
  <si>
    <t>LOS CABALLEROS</t>
  </si>
  <si>
    <t>MONTELIBANO</t>
  </si>
  <si>
    <t>PARQUE EOLICO GUAJIRA I</t>
  </si>
  <si>
    <t>PARQUE EÓLICO WESP01</t>
  </si>
  <si>
    <t>PETALO DE CORDOBA I</t>
  </si>
  <si>
    <t>SINCE</t>
  </si>
  <si>
    <t>TERMOEBR</t>
  </si>
  <si>
    <t>TERMOPROYECTOS</t>
  </si>
  <si>
    <t>TERMOTASAJERO DOS SOLAR</t>
  </si>
  <si>
    <t>TESORITO</t>
  </si>
  <si>
    <t>ZEUS</t>
  </si>
  <si>
    <t>Generación Real 2022 (GWh)</t>
  </si>
  <si>
    <t>Participación 2022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</si>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</sst>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_-;_-@_-"/>
    <numFmt numFmtId="165" formatCode="#,##0.000;\(#,##0.000\)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165" fontId="0" fillId="0" borderId="0" xfId="0" applyNumberFormat="1" applyBorder="1"/>
    <xf numFmtId="10" fontId="0" fillId="0" borderId="0" xfId="0" applyNumberFormat="1" applyBorder="1"/>
    <xf numFmtId="10" fontId="0" fillId="0" borderId="6" xfId="0" applyNumberFormat="1" applyBorder="1"/>
    <xf numFmtId="0" fontId="5" fillId="0" borderId="7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9" fontId="5" fillId="0" borderId="1" xfId="1" applyFont="1" applyBorder="1" applyAlignment="1">
      <alignment horizontal="right"/>
    </xf>
    <xf numFmtId="9" fontId="5" fillId="0" borderId="8" xfId="1" applyFont="1" applyBorder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165099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A5BAE0F6-40D1-4EA0-BD52-EFC6D2193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B04B31F0-5BF3-469D-914D-D70589574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9692D-512D-47B4-AF3E-8B76F63BC6AE}">
  <dimension ref="A1:H291"/>
  <sheetViews>
    <sheetView showGridLines="0" tabSelected="1" topLeftCell="A263" workbookViewId="0">
      <selection activeCell="B296" sqref="B296"/>
    </sheetView>
  </sheetViews>
  <sheetFormatPr baseColWidth="10" defaultColWidth="11.42578125" defaultRowHeight="15" x14ac:dyDescent="0.25"/>
  <cols>
    <col min="1" max="1" width="31.42578125" bestFit="1" customWidth="1"/>
    <col min="2" max="2" width="24.28515625" customWidth="1"/>
    <col min="3" max="4" width="22" customWidth="1"/>
    <col min="5" max="5" width="15.28515625" customWidth="1"/>
    <col min="6" max="6" width="13.85546875" customWidth="1"/>
    <col min="7" max="7" width="14.7109375" customWidth="1"/>
  </cols>
  <sheetData>
    <row r="1" spans="1:8" x14ac:dyDescent="0.25">
      <c r="A1" s="13" t="s">
        <v>296</v>
      </c>
      <c r="B1" s="13"/>
      <c r="C1" s="13"/>
      <c r="D1" s="13"/>
      <c r="E1" s="13"/>
      <c r="F1" s="13"/>
      <c r="G1" s="13"/>
      <c r="H1" s="13"/>
    </row>
    <row r="2" spans="1:8" ht="15.75" thickBot="1" x14ac:dyDescent="0.3">
      <c r="A2" s="14" t="s">
        <v>0</v>
      </c>
      <c r="B2" s="14"/>
      <c r="C2" s="14"/>
      <c r="D2" s="14"/>
      <c r="E2" s="14"/>
      <c r="F2" s="14"/>
      <c r="G2" s="14"/>
      <c r="H2" s="14"/>
    </row>
    <row r="3" spans="1:8" ht="25.5" x14ac:dyDescent="0.25">
      <c r="A3" s="2" t="s">
        <v>1</v>
      </c>
      <c r="B3" s="3" t="s">
        <v>2</v>
      </c>
      <c r="C3" s="3" t="s">
        <v>246</v>
      </c>
      <c r="D3" s="3" t="s">
        <v>294</v>
      </c>
      <c r="E3" s="3" t="s">
        <v>3</v>
      </c>
      <c r="F3" s="3" t="s">
        <v>247</v>
      </c>
      <c r="G3" s="4" t="s">
        <v>295</v>
      </c>
    </row>
    <row r="4" spans="1:8" x14ac:dyDescent="0.25">
      <c r="A4" s="5" t="s">
        <v>4</v>
      </c>
      <c r="B4" s="6">
        <v>5997.8748012600008</v>
      </c>
      <c r="C4" s="6">
        <v>7654.7447975399991</v>
      </c>
      <c r="D4" s="6">
        <v>7941.6188688799957</v>
      </c>
      <c r="E4" s="7">
        <f>+B4/SUM(B$4:B$290)</f>
        <v>8.6520010524186022E-2</v>
      </c>
      <c r="F4" s="7">
        <f>+C4/SUM(C$4:C$290)</f>
        <v>0.10353547100323901</v>
      </c>
      <c r="G4" s="8">
        <f>+D4/SUM(D$4:D$290)</f>
        <v>0.10326490573084987</v>
      </c>
    </row>
    <row r="5" spans="1:8" x14ac:dyDescent="0.25">
      <c r="A5" s="5" t="s">
        <v>6</v>
      </c>
      <c r="B5" s="6">
        <v>3838.6903055300004</v>
      </c>
      <c r="C5" s="6">
        <v>5218.9168583099954</v>
      </c>
      <c r="D5" s="6">
        <v>5579.201699040007</v>
      </c>
      <c r="E5" s="7">
        <f t="shared" ref="E5:E68" si="0">+B5/SUM(B$4:B$290)</f>
        <v>5.5373534233121337E-2</v>
      </c>
      <c r="F5" s="7">
        <f t="shared" ref="F5:F68" si="1">+C5/SUM(C$4:C$290)</f>
        <v>7.0589291915456084E-2</v>
      </c>
      <c r="G5" s="8">
        <f t="shared" ref="G5:G68" si="2">+D5/SUM(D$4:D$290)</f>
        <v>7.2546384687687246E-2</v>
      </c>
    </row>
    <row r="6" spans="1:8" x14ac:dyDescent="0.25">
      <c r="A6" s="5" t="s">
        <v>7</v>
      </c>
      <c r="B6" s="6">
        <v>3320.5458292900003</v>
      </c>
      <c r="C6" s="6">
        <v>4585.6704169900013</v>
      </c>
      <c r="D6" s="6">
        <v>4969.1085876699999</v>
      </c>
      <c r="E6" s="7">
        <f t="shared" si="0"/>
        <v>4.7899242584366668E-2</v>
      </c>
      <c r="F6" s="7">
        <f t="shared" si="1"/>
        <v>6.2024216227464415E-2</v>
      </c>
      <c r="G6" s="8">
        <f t="shared" si="2"/>
        <v>6.4613341227298948E-2</v>
      </c>
    </row>
    <row r="7" spans="1:8" x14ac:dyDescent="0.25">
      <c r="A7" s="5" t="s">
        <v>5</v>
      </c>
      <c r="B7" s="6">
        <v>5328.5734458099996</v>
      </c>
      <c r="C7" s="6">
        <v>4253.8869860700024</v>
      </c>
      <c r="D7" s="6">
        <v>4499.4283091399984</v>
      </c>
      <c r="E7" s="7">
        <f t="shared" si="0"/>
        <v>7.6865264095464125E-2</v>
      </c>
      <c r="F7" s="7">
        <f t="shared" si="1"/>
        <v>5.7536626542905346E-2</v>
      </c>
      <c r="G7" s="8">
        <f t="shared" si="2"/>
        <v>5.850608646138495E-2</v>
      </c>
    </row>
    <row r="8" spans="1:8" x14ac:dyDescent="0.25">
      <c r="A8" s="5" t="s">
        <v>11</v>
      </c>
      <c r="B8" s="6">
        <v>2554.5513104999995</v>
      </c>
      <c r="C8" s="6">
        <v>4563.4649635599981</v>
      </c>
      <c r="D8" s="6">
        <v>4153.9546806399976</v>
      </c>
      <c r="E8" s="7">
        <f t="shared" si="0"/>
        <v>3.6849686529402466E-2</v>
      </c>
      <c r="F8" s="7">
        <f t="shared" si="1"/>
        <v>6.1723872827321967E-2</v>
      </c>
      <c r="G8" s="8">
        <f t="shared" si="2"/>
        <v>5.4013891322262329E-2</v>
      </c>
    </row>
    <row r="9" spans="1:8" x14ac:dyDescent="0.25">
      <c r="A9" s="5" t="s">
        <v>12</v>
      </c>
      <c r="B9" s="6">
        <v>2258.5295314500013</v>
      </c>
      <c r="C9" s="6">
        <v>3475.9538924700032</v>
      </c>
      <c r="D9" s="6">
        <v>3857.6176208100014</v>
      </c>
      <c r="E9" s="7">
        <f t="shared" si="0"/>
        <v>3.2579539471078785E-2</v>
      </c>
      <c r="F9" s="7">
        <f t="shared" si="1"/>
        <v>4.7014568474977723E-2</v>
      </c>
      <c r="G9" s="8">
        <f t="shared" si="2"/>
        <v>5.0160619205689767E-2</v>
      </c>
    </row>
    <row r="10" spans="1:8" x14ac:dyDescent="0.25">
      <c r="A10" s="5" t="s">
        <v>31</v>
      </c>
      <c r="B10" s="6">
        <v>1403.2772715600004</v>
      </c>
      <c r="C10" s="6">
        <v>3341.9442437399998</v>
      </c>
      <c r="D10" s="6">
        <v>3021.4350266700017</v>
      </c>
      <c r="E10" s="7">
        <f t="shared" si="0"/>
        <v>2.0242430581948259E-2</v>
      </c>
      <c r="F10" s="7">
        <f t="shared" si="1"/>
        <v>4.5201999608580186E-2</v>
      </c>
      <c r="G10" s="8">
        <f t="shared" si="2"/>
        <v>3.9287733187952402E-2</v>
      </c>
    </row>
    <row r="11" spans="1:8" x14ac:dyDescent="0.25">
      <c r="A11" s="5" t="s">
        <v>8</v>
      </c>
      <c r="B11" s="6">
        <v>3014.8781055799996</v>
      </c>
      <c r="C11" s="6">
        <v>2196.7087138900001</v>
      </c>
      <c r="D11" s="6">
        <v>2894.5072660299975</v>
      </c>
      <c r="E11" s="7">
        <f t="shared" si="0"/>
        <v>4.3489951702413362E-2</v>
      </c>
      <c r="F11" s="7">
        <f t="shared" si="1"/>
        <v>2.971193388741215E-2</v>
      </c>
      <c r="G11" s="8">
        <f t="shared" si="2"/>
        <v>3.763729094770845E-2</v>
      </c>
    </row>
    <row r="12" spans="1:8" x14ac:dyDescent="0.25">
      <c r="A12" s="5" t="s">
        <v>10</v>
      </c>
      <c r="B12" s="6">
        <v>2556.7286349699998</v>
      </c>
      <c r="C12" s="6">
        <v>2357.4327066599994</v>
      </c>
      <c r="D12" s="6">
        <v>2872.0024480399993</v>
      </c>
      <c r="E12" s="7">
        <f t="shared" si="0"/>
        <v>3.6881094676838193E-2</v>
      </c>
      <c r="F12" s="7">
        <f t="shared" si="1"/>
        <v>3.1885831872660572E-2</v>
      </c>
      <c r="G12" s="8">
        <f t="shared" si="2"/>
        <v>3.7344660698561925E-2</v>
      </c>
    </row>
    <row r="13" spans="1:8" x14ac:dyDescent="0.25">
      <c r="A13" s="5" t="s">
        <v>16</v>
      </c>
      <c r="B13" s="6">
        <v>1518.8138109499996</v>
      </c>
      <c r="C13" s="6">
        <v>1815.689918090002</v>
      </c>
      <c r="D13" s="6">
        <v>2275.2322866000013</v>
      </c>
      <c r="E13" s="7">
        <f t="shared" si="0"/>
        <v>2.19090580016888E-2</v>
      </c>
      <c r="F13" s="7">
        <f t="shared" si="1"/>
        <v>2.4558403426551138E-2</v>
      </c>
      <c r="G13" s="8">
        <f t="shared" si="2"/>
        <v>2.9584855615800952E-2</v>
      </c>
    </row>
    <row r="14" spans="1:8" x14ac:dyDescent="0.25">
      <c r="A14" s="5" t="s">
        <v>14</v>
      </c>
      <c r="B14" s="6">
        <v>1866.7674365099995</v>
      </c>
      <c r="C14" s="6">
        <v>2742.118405579999</v>
      </c>
      <c r="D14" s="6">
        <v>2267.8716504199997</v>
      </c>
      <c r="E14" s="7">
        <f t="shared" si="0"/>
        <v>2.6928327716864514E-2</v>
      </c>
      <c r="F14" s="7">
        <f t="shared" si="1"/>
        <v>3.7088959616212794E-2</v>
      </c>
      <c r="G14" s="8">
        <f t="shared" si="2"/>
        <v>2.9489145230576413E-2</v>
      </c>
    </row>
    <row r="15" spans="1:8" x14ac:dyDescent="0.25">
      <c r="A15" s="5" t="s">
        <v>20</v>
      </c>
      <c r="B15" s="6">
        <v>1327.9595562200009</v>
      </c>
      <c r="C15" s="6">
        <v>1914.8468583199997</v>
      </c>
      <c r="D15" s="6">
        <v>2198.2490516199996</v>
      </c>
      <c r="E15" s="7">
        <f t="shared" si="0"/>
        <v>1.9155964168460358E-2</v>
      </c>
      <c r="F15" s="7">
        <f t="shared" si="1"/>
        <v>2.5899566428255923E-2</v>
      </c>
      <c r="G15" s="8">
        <f t="shared" si="2"/>
        <v>2.8583842266467697E-2</v>
      </c>
    </row>
    <row r="16" spans="1:8" x14ac:dyDescent="0.25">
      <c r="A16" s="5" t="s">
        <v>22</v>
      </c>
      <c r="B16" s="6">
        <v>1235.4182560699999</v>
      </c>
      <c r="C16" s="6">
        <v>1930.2565372000017</v>
      </c>
      <c r="D16" s="6">
        <v>2080.9701151100007</v>
      </c>
      <c r="E16" s="7">
        <f t="shared" si="0"/>
        <v>1.7821045630111085E-2</v>
      </c>
      <c r="F16" s="7">
        <f t="shared" si="1"/>
        <v>2.6107992496406805E-2</v>
      </c>
      <c r="G16" s="8">
        <f t="shared" si="2"/>
        <v>2.7058863729613365E-2</v>
      </c>
    </row>
    <row r="17" spans="1:7" x14ac:dyDescent="0.25">
      <c r="A17" s="5" t="s">
        <v>15</v>
      </c>
      <c r="B17" s="6">
        <v>1651.486697</v>
      </c>
      <c r="C17" s="6">
        <v>1823.46257724</v>
      </c>
      <c r="D17" s="6">
        <v>2073.8422681300003</v>
      </c>
      <c r="E17" s="7">
        <f t="shared" si="0"/>
        <v>2.382287912628259E-2</v>
      </c>
      <c r="F17" s="7">
        <f t="shared" si="1"/>
        <v>2.4663533766925295E-2</v>
      </c>
      <c r="G17" s="8">
        <f t="shared" si="2"/>
        <v>2.696618030339935E-2</v>
      </c>
    </row>
    <row r="18" spans="1:7" x14ac:dyDescent="0.25">
      <c r="A18" s="5" t="s">
        <v>13</v>
      </c>
      <c r="B18" s="6">
        <v>1883.2349117799997</v>
      </c>
      <c r="C18" s="6">
        <v>2149.3592892600013</v>
      </c>
      <c r="D18" s="6">
        <v>1961.3551665500011</v>
      </c>
      <c r="E18" s="7">
        <f t="shared" si="0"/>
        <v>2.7165872877588423E-2</v>
      </c>
      <c r="F18" s="7">
        <f t="shared" si="1"/>
        <v>2.9071501696599632E-2</v>
      </c>
      <c r="G18" s="8">
        <f t="shared" si="2"/>
        <v>2.5503510017607436E-2</v>
      </c>
    </row>
    <row r="19" spans="1:7" x14ac:dyDescent="0.25">
      <c r="A19" s="5" t="s">
        <v>21</v>
      </c>
      <c r="B19" s="6">
        <v>1299.3800806999993</v>
      </c>
      <c r="C19" s="6">
        <v>1483.3464722800011</v>
      </c>
      <c r="D19" s="6">
        <v>1786.0875531299994</v>
      </c>
      <c r="E19" s="7">
        <f t="shared" si="0"/>
        <v>1.8743702058179764E-2</v>
      </c>
      <c r="F19" s="7">
        <f t="shared" si="1"/>
        <v>2.0063239171325284E-2</v>
      </c>
      <c r="G19" s="8">
        <f t="shared" si="2"/>
        <v>2.3224504455100506E-2</v>
      </c>
    </row>
    <row r="20" spans="1:7" x14ac:dyDescent="0.25">
      <c r="A20" s="5" t="s">
        <v>28</v>
      </c>
      <c r="B20" s="6">
        <v>773.24770766999961</v>
      </c>
      <c r="C20" s="6">
        <v>1362.5848894899993</v>
      </c>
      <c r="D20" s="6">
        <v>1531.3110785600006</v>
      </c>
      <c r="E20" s="7">
        <f t="shared" si="0"/>
        <v>1.1154184110571431E-2</v>
      </c>
      <c r="F20" s="7">
        <f t="shared" si="1"/>
        <v>1.8429859132675582E-2</v>
      </c>
      <c r="G20" s="8">
        <f t="shared" si="2"/>
        <v>1.9911644814856952E-2</v>
      </c>
    </row>
    <row r="21" spans="1:7" x14ac:dyDescent="0.25">
      <c r="A21" s="5" t="s">
        <v>19</v>
      </c>
      <c r="B21" s="6">
        <v>1352.7973649700034</v>
      </c>
      <c r="C21" s="6">
        <v>1346.2269120100043</v>
      </c>
      <c r="D21" s="6">
        <v>1519.5020801900023</v>
      </c>
      <c r="E21" s="7">
        <f t="shared" si="0"/>
        <v>1.9514252319789642E-2</v>
      </c>
      <c r="F21" s="7">
        <f t="shared" si="1"/>
        <v>1.8208606700642064E-2</v>
      </c>
      <c r="G21" s="8">
        <f t="shared" si="2"/>
        <v>1.975809235614703E-2</v>
      </c>
    </row>
    <row r="22" spans="1:7" x14ac:dyDescent="0.25">
      <c r="A22" s="5" t="s">
        <v>39</v>
      </c>
      <c r="B22" s="6">
        <v>681.09289276000015</v>
      </c>
      <c r="C22" s="6">
        <v>1294.1980127200002</v>
      </c>
      <c r="D22" s="6">
        <v>1214.3300641000003</v>
      </c>
      <c r="E22" s="7">
        <f t="shared" si="0"/>
        <v>9.8248406647574917E-3</v>
      </c>
      <c r="F22" s="7">
        <f t="shared" si="1"/>
        <v>1.7504881529359823E-2</v>
      </c>
      <c r="G22" s="8">
        <f t="shared" si="2"/>
        <v>1.5789939263744623E-2</v>
      </c>
    </row>
    <row r="23" spans="1:7" x14ac:dyDescent="0.25">
      <c r="A23" s="5" t="s">
        <v>30</v>
      </c>
      <c r="B23" s="6">
        <v>722.0437721899998</v>
      </c>
      <c r="C23" s="6">
        <v>918.04328595999925</v>
      </c>
      <c r="D23" s="6">
        <v>958.35401506000017</v>
      </c>
      <c r="E23" s="7">
        <f t="shared" si="0"/>
        <v>1.0415561651216551E-2</v>
      </c>
      <c r="F23" s="7">
        <f t="shared" si="1"/>
        <v>1.2417140809681329E-2</v>
      </c>
      <c r="G23" s="8">
        <f t="shared" si="2"/>
        <v>1.2461481551293497E-2</v>
      </c>
    </row>
    <row r="24" spans="1:7" x14ac:dyDescent="0.25">
      <c r="A24" s="5" t="s">
        <v>17</v>
      </c>
      <c r="B24" s="6">
        <v>1514.5222462399997</v>
      </c>
      <c r="C24" s="6">
        <v>756.01977650000003</v>
      </c>
      <c r="D24" s="6">
        <v>886.6052001300003</v>
      </c>
      <c r="E24" s="7">
        <f t="shared" si="0"/>
        <v>2.184715170384537E-2</v>
      </c>
      <c r="F24" s="7">
        <f t="shared" si="1"/>
        <v>1.0225666004286144E-2</v>
      </c>
      <c r="G24" s="8">
        <f t="shared" si="2"/>
        <v>1.152853138932085E-2</v>
      </c>
    </row>
    <row r="25" spans="1:7" x14ac:dyDescent="0.25">
      <c r="A25" s="5" t="s">
        <v>29</v>
      </c>
      <c r="B25" s="6">
        <v>758.6117704699999</v>
      </c>
      <c r="C25" s="6">
        <v>937.38335708999955</v>
      </c>
      <c r="D25" s="6">
        <v>742.11166576999995</v>
      </c>
      <c r="E25" s="7">
        <f t="shared" si="0"/>
        <v>1.0943059090037611E-2</v>
      </c>
      <c r="F25" s="7">
        <f t="shared" si="1"/>
        <v>1.2678728024754029E-2</v>
      </c>
      <c r="G25" s="8">
        <f t="shared" si="2"/>
        <v>9.6496813147003493E-3</v>
      </c>
    </row>
    <row r="26" spans="1:7" x14ac:dyDescent="0.25">
      <c r="A26" s="5" t="s">
        <v>33</v>
      </c>
      <c r="B26" s="6">
        <v>672.23743469999999</v>
      </c>
      <c r="C26" s="6">
        <v>670.34540004999997</v>
      </c>
      <c r="D26" s="6">
        <v>720.44899325000029</v>
      </c>
      <c r="E26" s="7">
        <f t="shared" si="0"/>
        <v>9.6970996981760038E-3</v>
      </c>
      <c r="F26" s="7">
        <f t="shared" si="1"/>
        <v>9.0668635682454E-3</v>
      </c>
      <c r="G26" s="8">
        <f t="shared" si="2"/>
        <v>9.3680014868730635E-3</v>
      </c>
    </row>
    <row r="27" spans="1:7" x14ac:dyDescent="0.25">
      <c r="A27" s="5" t="s">
        <v>35</v>
      </c>
      <c r="B27" s="6">
        <v>408.15675927000029</v>
      </c>
      <c r="C27" s="6">
        <v>469.81053201999964</v>
      </c>
      <c r="D27" s="6">
        <v>453.61797853999985</v>
      </c>
      <c r="E27" s="7">
        <f t="shared" si="0"/>
        <v>5.8877066090375161E-3</v>
      </c>
      <c r="F27" s="7">
        <f t="shared" si="1"/>
        <v>6.3544972434097392E-3</v>
      </c>
      <c r="G27" s="8">
        <f t="shared" si="2"/>
        <v>5.8983966071841972E-3</v>
      </c>
    </row>
    <row r="28" spans="1:7" x14ac:dyDescent="0.25">
      <c r="A28" s="5" t="s">
        <v>32</v>
      </c>
      <c r="B28" s="6">
        <v>700.48585638999987</v>
      </c>
      <c r="C28" s="6">
        <v>334.80269053000018</v>
      </c>
      <c r="D28" s="6">
        <v>396.94048698000034</v>
      </c>
      <c r="E28" s="7">
        <f t="shared" si="0"/>
        <v>1.0104586320170347E-2</v>
      </c>
      <c r="F28" s="7">
        <f t="shared" si="1"/>
        <v>4.5284271617148063E-3</v>
      </c>
      <c r="G28" s="8">
        <f t="shared" si="2"/>
        <v>5.1614189305118578E-3</v>
      </c>
    </row>
    <row r="29" spans="1:7" x14ac:dyDescent="0.25">
      <c r="A29" s="5" t="s">
        <v>62</v>
      </c>
      <c r="B29" s="6">
        <v>365.33184672999994</v>
      </c>
      <c r="C29" s="6">
        <v>484.42293244000001</v>
      </c>
      <c r="D29" s="6">
        <v>396.54551569000006</v>
      </c>
      <c r="E29" s="7">
        <f t="shared" si="0"/>
        <v>5.2699524867140879E-3</v>
      </c>
      <c r="F29" s="7">
        <f t="shared" si="1"/>
        <v>6.5521395946555793E-3</v>
      </c>
      <c r="G29" s="8">
        <f t="shared" si="2"/>
        <v>5.1562831170584951E-3</v>
      </c>
    </row>
    <row r="30" spans="1:7" x14ac:dyDescent="0.25">
      <c r="A30" s="5" t="s">
        <v>34</v>
      </c>
      <c r="B30" s="6">
        <v>431.28370973000006</v>
      </c>
      <c r="C30" s="6">
        <v>317.85471892999982</v>
      </c>
      <c r="D30" s="6">
        <v>388.29980027999983</v>
      </c>
      <c r="E30" s="7">
        <f t="shared" si="0"/>
        <v>6.2213154394137622E-3</v>
      </c>
      <c r="F30" s="7">
        <f t="shared" si="1"/>
        <v>4.2991946701600951E-3</v>
      </c>
      <c r="G30" s="8">
        <f t="shared" si="2"/>
        <v>5.0490640426410927E-3</v>
      </c>
    </row>
    <row r="31" spans="1:7" x14ac:dyDescent="0.25">
      <c r="A31" s="5" t="s">
        <v>249</v>
      </c>
      <c r="B31" s="6"/>
      <c r="C31" s="6">
        <v>296.23986482000015</v>
      </c>
      <c r="D31" s="6">
        <v>376.73847042000006</v>
      </c>
      <c r="E31" s="7">
        <f t="shared" si="0"/>
        <v>0</v>
      </c>
      <c r="F31" s="7">
        <f t="shared" si="1"/>
        <v>4.0068395152678899E-3</v>
      </c>
      <c r="G31" s="8">
        <f t="shared" si="2"/>
        <v>4.8987320186762474E-3</v>
      </c>
    </row>
    <row r="32" spans="1:7" x14ac:dyDescent="0.25">
      <c r="A32" s="5" t="s">
        <v>45</v>
      </c>
      <c r="B32" s="6">
        <v>212.17203584000004</v>
      </c>
      <c r="C32" s="6">
        <v>337.25952505000009</v>
      </c>
      <c r="D32" s="6">
        <v>363.38785409999991</v>
      </c>
      <c r="E32" s="7">
        <f t="shared" si="0"/>
        <v>3.0606051946863596E-3</v>
      </c>
      <c r="F32" s="7">
        <f t="shared" si="1"/>
        <v>4.5616574686594552E-3</v>
      </c>
      <c r="G32" s="8">
        <f t="shared" si="2"/>
        <v>4.7251338948559353E-3</v>
      </c>
    </row>
    <row r="33" spans="1:7" x14ac:dyDescent="0.25">
      <c r="A33" s="5" t="s">
        <v>61</v>
      </c>
      <c r="B33" s="6">
        <v>147.19992208000011</v>
      </c>
      <c r="C33" s="6">
        <v>394.08795081999978</v>
      </c>
      <c r="D33" s="6">
        <v>340.21271171000006</v>
      </c>
      <c r="E33" s="7">
        <f t="shared" si="0"/>
        <v>2.1233752336486779E-3</v>
      </c>
      <c r="F33" s="7">
        <f t="shared" si="1"/>
        <v>5.3302994004401699E-3</v>
      </c>
      <c r="G33" s="8">
        <f t="shared" si="2"/>
        <v>4.4237874145331051E-3</v>
      </c>
    </row>
    <row r="34" spans="1:7" x14ac:dyDescent="0.25">
      <c r="A34" s="5" t="s">
        <v>59</v>
      </c>
      <c r="B34" s="6">
        <v>152.10387509999998</v>
      </c>
      <c r="C34" s="6">
        <v>265.77266330000009</v>
      </c>
      <c r="D34" s="6">
        <v>338.43634190000012</v>
      </c>
      <c r="E34" s="7">
        <f t="shared" si="0"/>
        <v>2.1941153009157324E-3</v>
      </c>
      <c r="F34" s="7">
        <f t="shared" si="1"/>
        <v>3.5947505243275847E-3</v>
      </c>
      <c r="G34" s="8">
        <f t="shared" si="2"/>
        <v>4.4006892699354613E-3</v>
      </c>
    </row>
    <row r="35" spans="1:7" x14ac:dyDescent="0.25">
      <c r="A35" s="5" t="s">
        <v>52</v>
      </c>
      <c r="B35" s="6">
        <v>163.07546487999988</v>
      </c>
      <c r="C35" s="6">
        <v>386.05070716999995</v>
      </c>
      <c r="D35" s="6">
        <v>326.16144311000005</v>
      </c>
      <c r="E35" s="7">
        <f t="shared" si="0"/>
        <v>2.3523817027141206E-3</v>
      </c>
      <c r="F35" s="7">
        <f t="shared" si="1"/>
        <v>5.2215903802337819E-3</v>
      </c>
      <c r="G35" s="8">
        <f t="shared" si="2"/>
        <v>4.2410787059770014E-3</v>
      </c>
    </row>
    <row r="36" spans="1:7" x14ac:dyDescent="0.25">
      <c r="A36" s="5" t="s">
        <v>37</v>
      </c>
      <c r="B36" s="6">
        <v>356.92547207000007</v>
      </c>
      <c r="C36" s="6">
        <v>352.82813595999988</v>
      </c>
      <c r="D36" s="6">
        <v>320.25139664</v>
      </c>
      <c r="E36" s="7">
        <f t="shared" si="0"/>
        <v>5.1486895980821599E-3</v>
      </c>
      <c r="F36" s="7">
        <f t="shared" si="1"/>
        <v>4.7722331973174513E-3</v>
      </c>
      <c r="G36" s="8">
        <f t="shared" si="2"/>
        <v>4.1642303452503211E-3</v>
      </c>
    </row>
    <row r="37" spans="1:7" x14ac:dyDescent="0.25">
      <c r="A37" s="5" t="s">
        <v>58</v>
      </c>
      <c r="B37" s="6">
        <v>152.89513456000006</v>
      </c>
      <c r="C37" s="6">
        <v>283.17876819999981</v>
      </c>
      <c r="D37" s="6">
        <v>312.74490148000018</v>
      </c>
      <c r="E37" s="7">
        <f t="shared" si="0"/>
        <v>2.2055293065552277E-3</v>
      </c>
      <c r="F37" s="7">
        <f t="shared" si="1"/>
        <v>3.8301795708625408E-3</v>
      </c>
      <c r="G37" s="8">
        <f t="shared" si="2"/>
        <v>4.066623355055414E-3</v>
      </c>
    </row>
    <row r="38" spans="1:7" x14ac:dyDescent="0.25">
      <c r="A38" s="5" t="s">
        <v>43</v>
      </c>
      <c r="B38" s="6">
        <v>280.46828611000001</v>
      </c>
      <c r="C38" s="6">
        <v>301.28393333999986</v>
      </c>
      <c r="D38" s="6">
        <v>311.52757816000008</v>
      </c>
      <c r="E38" s="7">
        <f t="shared" si="0"/>
        <v>4.0457861942766668E-3</v>
      </c>
      <c r="F38" s="7">
        <f t="shared" si="1"/>
        <v>4.0750638681109281E-3</v>
      </c>
      <c r="G38" s="8">
        <f t="shared" si="2"/>
        <v>4.0507944944717907E-3</v>
      </c>
    </row>
    <row r="39" spans="1:7" x14ac:dyDescent="0.25">
      <c r="A39" s="5" t="s">
        <v>25</v>
      </c>
      <c r="B39" s="6">
        <v>1054.2678309200001</v>
      </c>
      <c r="C39" s="6">
        <v>443.19708754000021</v>
      </c>
      <c r="D39" s="6">
        <v>297.20619345000006</v>
      </c>
      <c r="E39" s="7">
        <f t="shared" si="0"/>
        <v>1.5207930616915706E-2</v>
      </c>
      <c r="F39" s="7">
        <f t="shared" si="1"/>
        <v>5.9945328576419986E-3</v>
      </c>
      <c r="G39" s="8">
        <f t="shared" si="2"/>
        <v>3.8645734649272239E-3</v>
      </c>
    </row>
    <row r="40" spans="1:7" x14ac:dyDescent="0.25">
      <c r="A40" s="5" t="s">
        <v>26</v>
      </c>
      <c r="B40" s="6">
        <v>986.54282449000016</v>
      </c>
      <c r="C40" s="6">
        <v>282.60929067000001</v>
      </c>
      <c r="D40" s="6">
        <v>277.69708454999994</v>
      </c>
      <c r="E40" s="7">
        <f t="shared" si="0"/>
        <v>1.4230989873197078E-2</v>
      </c>
      <c r="F40" s="7">
        <f t="shared" si="1"/>
        <v>3.8224770117500232E-3</v>
      </c>
      <c r="G40" s="8">
        <f t="shared" si="2"/>
        <v>3.6108964344988533E-3</v>
      </c>
    </row>
    <row r="41" spans="1:7" x14ac:dyDescent="0.25">
      <c r="A41" s="5" t="s">
        <v>49</v>
      </c>
      <c r="B41" s="6">
        <v>187.083572</v>
      </c>
      <c r="C41" s="6">
        <v>190.46177922999996</v>
      </c>
      <c r="D41" s="6">
        <v>276.48224637000004</v>
      </c>
      <c r="E41" s="7">
        <f t="shared" si="0"/>
        <v>2.6987013158297248E-3</v>
      </c>
      <c r="F41" s="7">
        <f t="shared" si="1"/>
        <v>2.5761211565185336E-3</v>
      </c>
      <c r="G41" s="8">
        <f t="shared" si="2"/>
        <v>3.5950998882017856E-3</v>
      </c>
    </row>
    <row r="42" spans="1:7" x14ac:dyDescent="0.25">
      <c r="A42" s="5" t="s">
        <v>24</v>
      </c>
      <c r="B42" s="6">
        <v>1123.3862521999993</v>
      </c>
      <c r="C42" s="6">
        <v>276.14312120000011</v>
      </c>
      <c r="D42" s="6">
        <v>269.33004721000003</v>
      </c>
      <c r="E42" s="7">
        <f t="shared" si="0"/>
        <v>1.6204971524689304E-2</v>
      </c>
      <c r="F42" s="7">
        <f t="shared" si="1"/>
        <v>3.7350178058104138E-3</v>
      </c>
      <c r="G42" s="8">
        <f t="shared" si="2"/>
        <v>3.5020998104821374E-3</v>
      </c>
    </row>
    <row r="43" spans="1:7" x14ac:dyDescent="0.25">
      <c r="A43" s="5" t="s">
        <v>48</v>
      </c>
      <c r="B43" s="6">
        <v>193.53220296000003</v>
      </c>
      <c r="C43" s="6">
        <v>229.48340249</v>
      </c>
      <c r="D43" s="6">
        <v>230.5672747699999</v>
      </c>
      <c r="E43" s="7">
        <f t="shared" si="0"/>
        <v>2.791723534034177E-3</v>
      </c>
      <c r="F43" s="7">
        <f t="shared" si="1"/>
        <v>3.1039143423649673E-3</v>
      </c>
      <c r="G43" s="8">
        <f t="shared" si="2"/>
        <v>2.9980673067858832E-3</v>
      </c>
    </row>
    <row r="44" spans="1:7" x14ac:dyDescent="0.25">
      <c r="A44" s="5" t="s">
        <v>46</v>
      </c>
      <c r="B44" s="6">
        <v>208.68556295000002</v>
      </c>
      <c r="C44" s="6">
        <v>189.28810654999998</v>
      </c>
      <c r="D44" s="6">
        <v>216.42477648000002</v>
      </c>
      <c r="E44" s="7">
        <f t="shared" si="0"/>
        <v>3.0103124358125464E-3</v>
      </c>
      <c r="F44" s="7">
        <f t="shared" si="1"/>
        <v>2.5602464595898414E-3</v>
      </c>
      <c r="G44" s="8">
        <f t="shared" si="2"/>
        <v>2.8141723381619977E-3</v>
      </c>
    </row>
    <row r="45" spans="1:7" x14ac:dyDescent="0.25">
      <c r="A45" s="5" t="s">
        <v>114</v>
      </c>
      <c r="B45" s="6">
        <v>96.174200000000013</v>
      </c>
      <c r="C45" s="6">
        <v>250.79923359</v>
      </c>
      <c r="D45" s="6">
        <v>211.6566413300001</v>
      </c>
      <c r="E45" s="7">
        <f t="shared" si="0"/>
        <v>1.3873235223928221E-3</v>
      </c>
      <c r="F45" s="7">
        <f t="shared" si="1"/>
        <v>3.3922250138681159E-3</v>
      </c>
      <c r="G45" s="8">
        <f t="shared" si="2"/>
        <v>2.7521722554450928E-3</v>
      </c>
    </row>
    <row r="46" spans="1:7" x14ac:dyDescent="0.25">
      <c r="A46" s="5" t="s">
        <v>41</v>
      </c>
      <c r="B46" s="6">
        <v>114.31029056000003</v>
      </c>
      <c r="C46" s="6">
        <v>168.97829112999992</v>
      </c>
      <c r="D46" s="6">
        <v>170.40168757000004</v>
      </c>
      <c r="E46" s="7">
        <f t="shared" si="0"/>
        <v>1.648938644100457E-3</v>
      </c>
      <c r="F46" s="7">
        <f t="shared" si="1"/>
        <v>2.2855428135356549E-3</v>
      </c>
      <c r="G46" s="8">
        <f t="shared" si="2"/>
        <v>2.2157339068797971E-3</v>
      </c>
    </row>
    <row r="47" spans="1:7" x14ac:dyDescent="0.25">
      <c r="A47" s="5" t="s">
        <v>27</v>
      </c>
      <c r="B47" s="6">
        <v>829.01849100000038</v>
      </c>
      <c r="C47" s="6">
        <v>586.81857110999977</v>
      </c>
      <c r="D47" s="6">
        <v>162.86621950999998</v>
      </c>
      <c r="E47" s="7">
        <f t="shared" si="0"/>
        <v>1.1958683857655196E-2</v>
      </c>
      <c r="F47" s="7">
        <f t="shared" si="1"/>
        <v>7.9371081283920557E-3</v>
      </c>
      <c r="G47" s="8">
        <f t="shared" si="2"/>
        <v>2.1177501819363864E-3</v>
      </c>
    </row>
    <row r="48" spans="1:7" x14ac:dyDescent="0.25">
      <c r="A48" s="5" t="s">
        <v>53</v>
      </c>
      <c r="B48" s="6">
        <v>160.66307829999991</v>
      </c>
      <c r="C48" s="6">
        <v>161.51538844000018</v>
      </c>
      <c r="D48" s="6">
        <v>161.23595689000007</v>
      </c>
      <c r="E48" s="7">
        <f t="shared" si="0"/>
        <v>2.3175827582202881E-3</v>
      </c>
      <c r="F48" s="7">
        <f t="shared" si="1"/>
        <v>2.1846021335395331E-3</v>
      </c>
      <c r="G48" s="8">
        <f t="shared" si="2"/>
        <v>2.096551869784879E-3</v>
      </c>
    </row>
    <row r="49" spans="1:7" x14ac:dyDescent="0.25">
      <c r="A49" s="5" t="s">
        <v>248</v>
      </c>
      <c r="B49" s="6">
        <v>188.69350318999997</v>
      </c>
      <c r="C49" s="6">
        <v>130.04493879000003</v>
      </c>
      <c r="D49" s="6">
        <v>160.52896564000014</v>
      </c>
      <c r="E49" s="7">
        <f t="shared" si="0"/>
        <v>2.7219247521496613E-3</v>
      </c>
      <c r="F49" s="7">
        <f t="shared" si="1"/>
        <v>1.7589435500889648E-3</v>
      </c>
      <c r="G49" s="8">
        <f t="shared" si="2"/>
        <v>2.087358859393778E-3</v>
      </c>
    </row>
    <row r="50" spans="1:7" x14ac:dyDescent="0.25">
      <c r="A50" s="5" t="s">
        <v>54</v>
      </c>
      <c r="B50" s="6">
        <v>159.9762012300001</v>
      </c>
      <c r="C50" s="6">
        <v>164.62951082000004</v>
      </c>
      <c r="D50" s="6">
        <v>159.98006544000006</v>
      </c>
      <c r="E50" s="7">
        <f t="shared" si="0"/>
        <v>2.3076744801560777E-3</v>
      </c>
      <c r="F50" s="7">
        <f t="shared" si="1"/>
        <v>2.2267226922129757E-3</v>
      </c>
      <c r="G50" s="8">
        <f t="shared" si="2"/>
        <v>2.0802215076340799E-3</v>
      </c>
    </row>
    <row r="51" spans="1:7" x14ac:dyDescent="0.25">
      <c r="A51" s="5" t="s">
        <v>55</v>
      </c>
      <c r="B51" s="6">
        <v>159.84982338000006</v>
      </c>
      <c r="C51" s="6">
        <v>166.83735355000007</v>
      </c>
      <c r="D51" s="6">
        <v>157.81027664999991</v>
      </c>
      <c r="E51" s="7">
        <f t="shared" si="0"/>
        <v>2.3058514656260428E-3</v>
      </c>
      <c r="F51" s="7">
        <f t="shared" si="1"/>
        <v>2.2565852210101596E-3</v>
      </c>
      <c r="G51" s="8">
        <f t="shared" si="2"/>
        <v>2.052007734276958E-3</v>
      </c>
    </row>
    <row r="52" spans="1:7" x14ac:dyDescent="0.25">
      <c r="A52" s="5" t="s">
        <v>86</v>
      </c>
      <c r="B52" s="6">
        <v>93.363882399999994</v>
      </c>
      <c r="C52" s="6">
        <v>139.90814307000011</v>
      </c>
      <c r="D52" s="6">
        <v>151.77240209999999</v>
      </c>
      <c r="E52" s="7">
        <f t="shared" si="0"/>
        <v>1.3467843787152603E-3</v>
      </c>
      <c r="F52" s="7">
        <f t="shared" si="1"/>
        <v>1.8923498918731025E-3</v>
      </c>
      <c r="G52" s="8">
        <f t="shared" si="2"/>
        <v>1.9734972244533646E-3</v>
      </c>
    </row>
    <row r="53" spans="1:7" x14ac:dyDescent="0.25">
      <c r="A53" s="5" t="s">
        <v>60</v>
      </c>
      <c r="B53" s="6">
        <v>149.60280774</v>
      </c>
      <c r="C53" s="6">
        <v>161.74349276000001</v>
      </c>
      <c r="D53" s="6">
        <v>150.82085549999996</v>
      </c>
      <c r="E53" s="7">
        <f t="shared" si="0"/>
        <v>2.1580371263157159E-3</v>
      </c>
      <c r="F53" s="7">
        <f t="shared" si="1"/>
        <v>2.1876873948818375E-3</v>
      </c>
      <c r="G53" s="8">
        <f t="shared" si="2"/>
        <v>1.9611242597505933E-3</v>
      </c>
    </row>
    <row r="54" spans="1:7" x14ac:dyDescent="0.25">
      <c r="A54" s="5" t="s">
        <v>63</v>
      </c>
      <c r="B54" s="6">
        <v>139.35319881999999</v>
      </c>
      <c r="C54" s="6">
        <v>142.922214</v>
      </c>
      <c r="D54" s="6">
        <v>150.15427</v>
      </c>
      <c r="E54" s="7">
        <f t="shared" si="0"/>
        <v>2.0101853786532106E-3</v>
      </c>
      <c r="F54" s="7">
        <f t="shared" si="1"/>
        <v>1.9331171887103525E-3</v>
      </c>
      <c r="G54" s="8">
        <f t="shared" si="2"/>
        <v>1.9524566455077614E-3</v>
      </c>
    </row>
    <row r="55" spans="1:7" x14ac:dyDescent="0.25">
      <c r="A55" s="5" t="s">
        <v>64</v>
      </c>
      <c r="B55" s="6">
        <v>136.1381873</v>
      </c>
      <c r="C55" s="6">
        <v>129.01306509999989</v>
      </c>
      <c r="D55" s="6">
        <v>150.12855174999993</v>
      </c>
      <c r="E55" s="7">
        <f t="shared" si="0"/>
        <v>1.9638084802078909E-3</v>
      </c>
      <c r="F55" s="7">
        <f t="shared" si="1"/>
        <v>1.7449867780037153E-3</v>
      </c>
      <c r="G55" s="8">
        <f t="shared" si="2"/>
        <v>1.9521222309877915E-3</v>
      </c>
    </row>
    <row r="56" spans="1:7" x14ac:dyDescent="0.25">
      <c r="A56" s="5" t="s">
        <v>68</v>
      </c>
      <c r="B56" s="6">
        <v>123.08149115999998</v>
      </c>
      <c r="C56" s="6">
        <v>156.23110104000003</v>
      </c>
      <c r="D56" s="6">
        <v>145.04024185999995</v>
      </c>
      <c r="E56" s="7">
        <f t="shared" si="0"/>
        <v>1.7754641874583013E-3</v>
      </c>
      <c r="F56" s="7">
        <f t="shared" si="1"/>
        <v>2.1131286619417182E-3</v>
      </c>
      <c r="G56" s="8">
        <f t="shared" si="2"/>
        <v>1.8859589146922688E-3</v>
      </c>
    </row>
    <row r="57" spans="1:7" x14ac:dyDescent="0.25">
      <c r="A57" s="5" t="s">
        <v>67</v>
      </c>
      <c r="B57" s="6">
        <v>124.18944232000004</v>
      </c>
      <c r="C57" s="6">
        <v>150.56153650000002</v>
      </c>
      <c r="D57" s="6">
        <v>137.69550469999999</v>
      </c>
      <c r="E57" s="7">
        <f t="shared" si="0"/>
        <v>1.791446506062776E-3</v>
      </c>
      <c r="F57" s="7">
        <f t="shared" si="1"/>
        <v>2.0364440629697437E-3</v>
      </c>
      <c r="G57" s="8">
        <f t="shared" si="2"/>
        <v>1.7904552644960425E-3</v>
      </c>
    </row>
    <row r="58" spans="1:7" x14ac:dyDescent="0.25">
      <c r="A58" s="5" t="s">
        <v>71</v>
      </c>
      <c r="B58" s="6">
        <v>122.44753239000006</v>
      </c>
      <c r="C58" s="6">
        <v>145.51658869000002</v>
      </c>
      <c r="D58" s="6">
        <v>134.84603064000004</v>
      </c>
      <c r="E58" s="7">
        <f t="shared" si="0"/>
        <v>1.7663192617521544E-3</v>
      </c>
      <c r="F58" s="7">
        <f t="shared" si="1"/>
        <v>1.9682078171496388E-3</v>
      </c>
      <c r="G58" s="8">
        <f t="shared" si="2"/>
        <v>1.7534035405280936E-3</v>
      </c>
    </row>
    <row r="59" spans="1:7" x14ac:dyDescent="0.25">
      <c r="A59" s="5" t="s">
        <v>84</v>
      </c>
      <c r="B59" s="6">
        <v>98.885145800000018</v>
      </c>
      <c r="C59" s="6">
        <v>139.58617000000001</v>
      </c>
      <c r="D59" s="6">
        <v>134.60993809999999</v>
      </c>
      <c r="E59" s="7">
        <f t="shared" si="0"/>
        <v>1.4264292168126565E-3</v>
      </c>
      <c r="F59" s="7">
        <f t="shared" si="1"/>
        <v>1.8879949937890368E-3</v>
      </c>
      <c r="G59" s="8">
        <f t="shared" si="2"/>
        <v>1.7503336281727679E-3</v>
      </c>
    </row>
    <row r="60" spans="1:7" x14ac:dyDescent="0.25">
      <c r="A60" s="5" t="s">
        <v>95</v>
      </c>
      <c r="B60" s="6">
        <v>72.157363920000051</v>
      </c>
      <c r="C60" s="6">
        <v>117.79590932999992</v>
      </c>
      <c r="D60" s="6">
        <v>134.5583556</v>
      </c>
      <c r="E60" s="7">
        <f t="shared" si="0"/>
        <v>1.0408779930592112E-3</v>
      </c>
      <c r="F60" s="7">
        <f t="shared" si="1"/>
        <v>1.5932673495079571E-3</v>
      </c>
      <c r="G60" s="8">
        <f t="shared" si="2"/>
        <v>1.7496629006941761E-3</v>
      </c>
    </row>
    <row r="61" spans="1:7" x14ac:dyDescent="0.25">
      <c r="A61" s="5" t="s">
        <v>92</v>
      </c>
      <c r="B61" s="6">
        <v>79.30374348999996</v>
      </c>
      <c r="C61" s="6">
        <v>128.34506529000001</v>
      </c>
      <c r="D61" s="6">
        <v>131.82789612999991</v>
      </c>
      <c r="E61" s="7">
        <f t="shared" si="0"/>
        <v>1.1439653125004789E-3</v>
      </c>
      <c r="F61" s="7">
        <f t="shared" si="1"/>
        <v>1.7359516400876037E-3</v>
      </c>
      <c r="G61" s="8">
        <f t="shared" si="2"/>
        <v>1.714158723973186E-3</v>
      </c>
    </row>
    <row r="62" spans="1:7" x14ac:dyDescent="0.25">
      <c r="A62" s="5" t="s">
        <v>111</v>
      </c>
      <c r="B62" s="6">
        <v>52.530072900000036</v>
      </c>
      <c r="C62" s="6">
        <v>102.32125930999993</v>
      </c>
      <c r="D62" s="6">
        <v>130.44198692999998</v>
      </c>
      <c r="E62" s="7">
        <f t="shared" si="0"/>
        <v>7.5775213900588481E-4</v>
      </c>
      <c r="F62" s="7">
        <f t="shared" si="1"/>
        <v>1.3839625038459737E-3</v>
      </c>
      <c r="G62" s="8">
        <f t="shared" si="2"/>
        <v>1.6961377404366524E-3</v>
      </c>
    </row>
    <row r="63" spans="1:7" x14ac:dyDescent="0.25">
      <c r="A63" s="5" t="s">
        <v>131</v>
      </c>
      <c r="B63" s="6">
        <v>31.041805689999997</v>
      </c>
      <c r="C63" s="6">
        <v>67.709880930000026</v>
      </c>
      <c r="D63" s="6">
        <v>124.90221513000002</v>
      </c>
      <c r="E63" s="7">
        <f t="shared" si="0"/>
        <v>4.4778149661015465E-4</v>
      </c>
      <c r="F63" s="7">
        <f t="shared" si="1"/>
        <v>9.1582078816183443E-4</v>
      </c>
      <c r="G63" s="8">
        <f t="shared" si="2"/>
        <v>1.6241040629028306E-3</v>
      </c>
    </row>
    <row r="64" spans="1:7" x14ac:dyDescent="0.25">
      <c r="A64" s="5" t="s">
        <v>79</v>
      </c>
      <c r="B64" s="6">
        <v>111.96242064000005</v>
      </c>
      <c r="C64" s="6">
        <v>130.27469415999994</v>
      </c>
      <c r="D64" s="6">
        <v>121.70826789000009</v>
      </c>
      <c r="E64" s="7">
        <f t="shared" si="0"/>
        <v>1.6150703595965619E-3</v>
      </c>
      <c r="F64" s="7">
        <f t="shared" si="1"/>
        <v>1.7620511429712394E-3</v>
      </c>
      <c r="G64" s="8">
        <f t="shared" si="2"/>
        <v>1.5825731526320868E-3</v>
      </c>
    </row>
    <row r="65" spans="1:7" x14ac:dyDescent="0.25">
      <c r="A65" s="5" t="s">
        <v>82</v>
      </c>
      <c r="B65" s="6">
        <v>103.03113931999995</v>
      </c>
      <c r="C65" s="6">
        <v>131.29608355000002</v>
      </c>
      <c r="D65" s="6">
        <v>120.4841039599999</v>
      </c>
      <c r="E65" s="7">
        <f t="shared" si="0"/>
        <v>1.4862356340636877E-3</v>
      </c>
      <c r="F65" s="7">
        <f t="shared" si="1"/>
        <v>1.7758661079855342E-3</v>
      </c>
      <c r="G65" s="8">
        <f t="shared" si="2"/>
        <v>1.5666553435659859E-3</v>
      </c>
    </row>
    <row r="66" spans="1:7" x14ac:dyDescent="0.25">
      <c r="A66" s="5" t="s">
        <v>85</v>
      </c>
      <c r="B66" s="6">
        <v>94.426905000000005</v>
      </c>
      <c r="C66" s="6">
        <v>117.75225500000001</v>
      </c>
      <c r="D66" s="6">
        <v>119.738029</v>
      </c>
      <c r="E66" s="7">
        <f t="shared" si="0"/>
        <v>1.3621185978490321E-3</v>
      </c>
      <c r="F66" s="7">
        <f t="shared" si="1"/>
        <v>1.5926768959085994E-3</v>
      </c>
      <c r="G66" s="8">
        <f t="shared" si="2"/>
        <v>1.5569541275186583E-3</v>
      </c>
    </row>
    <row r="67" spans="1:7" x14ac:dyDescent="0.25">
      <c r="A67" s="5" t="s">
        <v>77</v>
      </c>
      <c r="B67" s="6">
        <v>113.07732186999998</v>
      </c>
      <c r="C67" s="6">
        <v>132.45781177000001</v>
      </c>
      <c r="D67" s="6">
        <v>117.74757732000005</v>
      </c>
      <c r="E67" s="7">
        <f t="shared" si="0"/>
        <v>1.6311529337331139E-3</v>
      </c>
      <c r="F67" s="7">
        <f t="shared" si="1"/>
        <v>1.7915792482164283E-3</v>
      </c>
      <c r="G67" s="8">
        <f t="shared" si="2"/>
        <v>1.5310722754063076E-3</v>
      </c>
    </row>
    <row r="68" spans="1:7" x14ac:dyDescent="0.25">
      <c r="A68" s="5" t="s">
        <v>278</v>
      </c>
      <c r="B68" s="6"/>
      <c r="C68" s="6"/>
      <c r="D68" s="6">
        <v>116.60970415999999</v>
      </c>
      <c r="E68" s="7">
        <f t="shared" si="0"/>
        <v>0</v>
      </c>
      <c r="F68" s="7">
        <f t="shared" si="1"/>
        <v>0</v>
      </c>
      <c r="G68" s="8">
        <f t="shared" si="2"/>
        <v>1.5162765056091049E-3</v>
      </c>
    </row>
    <row r="69" spans="1:7" x14ac:dyDescent="0.25">
      <c r="A69" s="5" t="s">
        <v>292</v>
      </c>
      <c r="B69" s="6"/>
      <c r="C69" s="6"/>
      <c r="D69" s="6">
        <v>115.79916206</v>
      </c>
      <c r="E69" s="7">
        <f t="shared" ref="E69:E132" si="3">+B69/SUM(B$4:B$290)</f>
        <v>0</v>
      </c>
      <c r="F69" s="7">
        <f t="shared" ref="F69:F132" si="4">+C69/SUM(C$4:C$290)</f>
        <v>0</v>
      </c>
      <c r="G69" s="8">
        <f t="shared" ref="G69:G132" si="5">+D69/SUM(D$4:D$290)</f>
        <v>1.5057370230515405E-3</v>
      </c>
    </row>
    <row r="70" spans="1:7" x14ac:dyDescent="0.25">
      <c r="A70" s="5" t="s">
        <v>72</v>
      </c>
      <c r="B70" s="6">
        <v>121.88242453000002</v>
      </c>
      <c r="C70" s="6">
        <v>125.34392220999999</v>
      </c>
      <c r="D70" s="6">
        <v>113.31523088999994</v>
      </c>
      <c r="E70" s="7">
        <f t="shared" si="3"/>
        <v>1.7581675180738381E-3</v>
      </c>
      <c r="F70" s="7">
        <f t="shared" si="4"/>
        <v>1.6953592009463574E-3</v>
      </c>
      <c r="G70" s="8">
        <f t="shared" si="5"/>
        <v>1.4734384549199085E-3</v>
      </c>
    </row>
    <row r="71" spans="1:7" x14ac:dyDescent="0.25">
      <c r="A71" s="5" t="s">
        <v>90</v>
      </c>
      <c r="B71" s="6">
        <v>82.04316624999997</v>
      </c>
      <c r="C71" s="6">
        <v>125.61631178000012</v>
      </c>
      <c r="D71" s="6">
        <v>112.00188079999995</v>
      </c>
      <c r="E71" s="7">
        <f t="shared" si="3"/>
        <v>1.1834817902328259E-3</v>
      </c>
      <c r="F71" s="7">
        <f t="shared" si="4"/>
        <v>1.6990434494970599E-3</v>
      </c>
      <c r="G71" s="8">
        <f t="shared" si="5"/>
        <v>1.4563609578157721E-3</v>
      </c>
    </row>
    <row r="72" spans="1:7" x14ac:dyDescent="0.25">
      <c r="A72" s="5" t="s">
        <v>277</v>
      </c>
      <c r="B72" s="6"/>
      <c r="C72" s="6"/>
      <c r="D72" s="6">
        <v>108.549688</v>
      </c>
      <c r="E72" s="7">
        <f t="shared" si="3"/>
        <v>0</v>
      </c>
      <c r="F72" s="7">
        <f t="shared" si="4"/>
        <v>0</v>
      </c>
      <c r="G72" s="8">
        <f t="shared" si="5"/>
        <v>1.4114720793713966E-3</v>
      </c>
    </row>
    <row r="73" spans="1:7" x14ac:dyDescent="0.25">
      <c r="A73" s="5" t="s">
        <v>66</v>
      </c>
      <c r="B73" s="6">
        <v>126.97069348999999</v>
      </c>
      <c r="C73" s="6">
        <v>146.58607626999998</v>
      </c>
      <c r="D73" s="6">
        <v>107.42041753000002</v>
      </c>
      <c r="E73" s="7">
        <f t="shared" si="3"/>
        <v>1.8315663632575694E-3</v>
      </c>
      <c r="F73" s="7">
        <f t="shared" si="4"/>
        <v>1.9826733419001171E-3</v>
      </c>
      <c r="G73" s="8">
        <f t="shared" si="5"/>
        <v>1.3967881703908054E-3</v>
      </c>
    </row>
    <row r="74" spans="1:7" x14ac:dyDescent="0.25">
      <c r="A74" s="5" t="s">
        <v>76</v>
      </c>
      <c r="B74" s="6">
        <v>116.10619980000004</v>
      </c>
      <c r="C74" s="6">
        <v>108.18129960000005</v>
      </c>
      <c r="D74" s="6">
        <v>106.45255259999993</v>
      </c>
      <c r="E74" s="7">
        <f t="shared" si="3"/>
        <v>1.6748448344585222E-3</v>
      </c>
      <c r="F74" s="7">
        <f t="shared" si="4"/>
        <v>1.4632234129383448E-3</v>
      </c>
      <c r="G74" s="8">
        <f t="shared" si="5"/>
        <v>1.3842030183699365E-3</v>
      </c>
    </row>
    <row r="75" spans="1:7" x14ac:dyDescent="0.25">
      <c r="A75" s="5" t="s">
        <v>83</v>
      </c>
      <c r="B75" s="6">
        <v>99.152253999999985</v>
      </c>
      <c r="C75" s="6">
        <v>102.49563716000003</v>
      </c>
      <c r="D75" s="6">
        <v>101.55166815999996</v>
      </c>
      <c r="E75" s="7">
        <f t="shared" si="3"/>
        <v>1.4302822822801515E-3</v>
      </c>
      <c r="F75" s="7">
        <f t="shared" si="4"/>
        <v>1.3863210792537514E-3</v>
      </c>
      <c r="G75" s="8">
        <f t="shared" si="5"/>
        <v>1.3204767960404381E-3</v>
      </c>
    </row>
    <row r="76" spans="1:7" x14ac:dyDescent="0.25">
      <c r="A76" s="5" t="s">
        <v>98</v>
      </c>
      <c r="B76" s="6">
        <v>66.935261120000021</v>
      </c>
      <c r="C76" s="6">
        <v>90.899761039999987</v>
      </c>
      <c r="D76" s="6">
        <v>98.774263319999918</v>
      </c>
      <c r="E76" s="7">
        <f t="shared" si="3"/>
        <v>9.6554857986114499E-4</v>
      </c>
      <c r="F76" s="7">
        <f t="shared" si="4"/>
        <v>1.2294792082921946E-3</v>
      </c>
      <c r="G76" s="8">
        <f t="shared" si="5"/>
        <v>1.2843621884630211E-3</v>
      </c>
    </row>
    <row r="77" spans="1:7" x14ac:dyDescent="0.25">
      <c r="A77" s="5" t="s">
        <v>73</v>
      </c>
      <c r="B77" s="6">
        <v>121.57820747000004</v>
      </c>
      <c r="C77" s="6">
        <v>119.41666986999996</v>
      </c>
      <c r="D77" s="6">
        <v>98.068723640000044</v>
      </c>
      <c r="E77" s="7">
        <f t="shared" si="3"/>
        <v>1.7537791531771073E-3</v>
      </c>
      <c r="F77" s="7">
        <f t="shared" si="4"/>
        <v>1.6151892045574287E-3</v>
      </c>
      <c r="G77" s="8">
        <f t="shared" si="5"/>
        <v>1.275188052843134E-3</v>
      </c>
    </row>
    <row r="78" spans="1:7" x14ac:dyDescent="0.25">
      <c r="A78" s="5" t="s">
        <v>89</v>
      </c>
      <c r="B78" s="6">
        <v>84.151296480000013</v>
      </c>
      <c r="C78" s="6">
        <v>102.41715156999997</v>
      </c>
      <c r="D78" s="6">
        <v>97.463842809999946</v>
      </c>
      <c r="E78" s="7">
        <f t="shared" si="3"/>
        <v>1.2138918030673122E-3</v>
      </c>
      <c r="F78" s="7">
        <f t="shared" si="4"/>
        <v>1.385259509894805E-3</v>
      </c>
      <c r="G78" s="8">
        <f t="shared" si="5"/>
        <v>1.2673227847007497E-3</v>
      </c>
    </row>
    <row r="79" spans="1:7" x14ac:dyDescent="0.25">
      <c r="A79" s="5" t="s">
        <v>70</v>
      </c>
      <c r="B79" s="6">
        <v>122.81355727000003</v>
      </c>
      <c r="C79" s="6">
        <v>139.19083996999998</v>
      </c>
      <c r="D79" s="6">
        <v>97.417076659999978</v>
      </c>
      <c r="E79" s="7">
        <f t="shared" si="3"/>
        <v>1.7715992113208014E-3</v>
      </c>
      <c r="F79" s="7">
        <f t="shared" si="4"/>
        <v>1.8826478944486472E-3</v>
      </c>
      <c r="G79" s="8">
        <f t="shared" si="5"/>
        <v>1.2667146842427859E-3</v>
      </c>
    </row>
    <row r="80" spans="1:7" x14ac:dyDescent="0.25">
      <c r="A80" s="5" t="s">
        <v>128</v>
      </c>
      <c r="B80" s="6">
        <v>32.241137790000003</v>
      </c>
      <c r="C80" s="6">
        <v>89.286388520000017</v>
      </c>
      <c r="D80" s="6">
        <v>95.935580180000031</v>
      </c>
      <c r="E80" s="7">
        <f t="shared" si="3"/>
        <v>4.6508199542886895E-4</v>
      </c>
      <c r="F80" s="7">
        <f t="shared" si="4"/>
        <v>1.2076572810849596E-3</v>
      </c>
      <c r="G80" s="8">
        <f t="shared" si="5"/>
        <v>1.2474507788761769E-3</v>
      </c>
    </row>
    <row r="81" spans="1:7" x14ac:dyDescent="0.25">
      <c r="A81" s="5" t="s">
        <v>102</v>
      </c>
      <c r="B81" s="6">
        <v>63.430970989999992</v>
      </c>
      <c r="C81" s="6">
        <v>92.31469196999997</v>
      </c>
      <c r="D81" s="6">
        <v>94.868891770000019</v>
      </c>
      <c r="E81" s="7">
        <f t="shared" si="3"/>
        <v>9.1499880532038415E-4</v>
      </c>
      <c r="F81" s="7">
        <f t="shared" si="4"/>
        <v>1.2486170821402788E-3</v>
      </c>
      <c r="G81" s="8">
        <f t="shared" si="5"/>
        <v>1.2335806247021355E-3</v>
      </c>
    </row>
    <row r="82" spans="1:7" x14ac:dyDescent="0.25">
      <c r="A82" s="5" t="s">
        <v>81</v>
      </c>
      <c r="B82" s="6">
        <v>106.44981439999995</v>
      </c>
      <c r="C82" s="6">
        <v>112.55158000000004</v>
      </c>
      <c r="D82" s="6">
        <v>94.10145825000005</v>
      </c>
      <c r="E82" s="7">
        <f t="shared" si="3"/>
        <v>1.5355504019941946E-3</v>
      </c>
      <c r="F82" s="7">
        <f t="shared" si="4"/>
        <v>1.5223343371556534E-3</v>
      </c>
      <c r="G82" s="8">
        <f t="shared" si="5"/>
        <v>1.2236016832034397E-3</v>
      </c>
    </row>
    <row r="83" spans="1:7" x14ac:dyDescent="0.25">
      <c r="A83" s="5" t="s">
        <v>93</v>
      </c>
      <c r="B83" s="6">
        <v>79.049609100000012</v>
      </c>
      <c r="C83" s="6">
        <v>104.08476788</v>
      </c>
      <c r="D83" s="6">
        <v>93.010798099999974</v>
      </c>
      <c r="E83" s="7">
        <f t="shared" si="3"/>
        <v>1.1402993956839535E-3</v>
      </c>
      <c r="F83" s="7">
        <f t="shared" si="4"/>
        <v>1.4078151201306973E-3</v>
      </c>
      <c r="G83" s="8">
        <f t="shared" si="5"/>
        <v>1.2094198243867832E-3</v>
      </c>
    </row>
    <row r="84" spans="1:7" x14ac:dyDescent="0.25">
      <c r="A84" s="5" t="s">
        <v>120</v>
      </c>
      <c r="B84" s="6">
        <v>44.902590589999988</v>
      </c>
      <c r="C84" s="6">
        <v>86.687915719999978</v>
      </c>
      <c r="D84" s="6">
        <v>92.500814610000049</v>
      </c>
      <c r="E84" s="7">
        <f t="shared" si="3"/>
        <v>6.4772485907739876E-4</v>
      </c>
      <c r="F84" s="7">
        <f t="shared" si="4"/>
        <v>1.1725112230055877E-3</v>
      </c>
      <c r="G84" s="8">
        <f t="shared" si="5"/>
        <v>1.2027885067815655E-3</v>
      </c>
    </row>
    <row r="85" spans="1:7" x14ac:dyDescent="0.25">
      <c r="A85" s="5" t="s">
        <v>251</v>
      </c>
      <c r="B85" s="6"/>
      <c r="C85" s="6">
        <v>92.232954000000007</v>
      </c>
      <c r="D85" s="6">
        <v>89.887732</v>
      </c>
      <c r="E85" s="7">
        <f t="shared" si="3"/>
        <v>0</v>
      </c>
      <c r="F85" s="7">
        <f t="shared" si="4"/>
        <v>1.2475115221971813E-3</v>
      </c>
      <c r="G85" s="8">
        <f t="shared" si="5"/>
        <v>1.1688105818970095E-3</v>
      </c>
    </row>
    <row r="86" spans="1:7" x14ac:dyDescent="0.25">
      <c r="A86" s="5" t="s">
        <v>105</v>
      </c>
      <c r="B86" s="6">
        <v>60.808587489999972</v>
      </c>
      <c r="C86" s="6">
        <v>86.473073400000033</v>
      </c>
      <c r="D86" s="6">
        <v>88.967365440000108</v>
      </c>
      <c r="E86" s="7">
        <f t="shared" si="3"/>
        <v>8.7717063191956727E-4</v>
      </c>
      <c r="F86" s="7">
        <f t="shared" si="4"/>
        <v>1.1696053389583794E-3</v>
      </c>
      <c r="G86" s="8">
        <f t="shared" si="5"/>
        <v>1.1568430513940479E-3</v>
      </c>
    </row>
    <row r="87" spans="1:7" x14ac:dyDescent="0.25">
      <c r="A87" s="5" t="s">
        <v>117</v>
      </c>
      <c r="B87" s="6">
        <v>47.705255340000001</v>
      </c>
      <c r="C87" s="6">
        <v>103.55037618999997</v>
      </c>
      <c r="D87" s="6">
        <v>88.722225389999963</v>
      </c>
      <c r="E87" s="7">
        <f t="shared" si="3"/>
        <v>6.8815360954328482E-4</v>
      </c>
      <c r="F87" s="7">
        <f t="shared" si="4"/>
        <v>1.4005871201401357E-3</v>
      </c>
      <c r="G87" s="8">
        <f t="shared" si="5"/>
        <v>1.1536554942256578E-3</v>
      </c>
    </row>
    <row r="88" spans="1:7" x14ac:dyDescent="0.25">
      <c r="A88" s="5" t="s">
        <v>36</v>
      </c>
      <c r="B88" s="6">
        <v>363.63184000000001</v>
      </c>
      <c r="C88" s="6">
        <v>132.54639750000001</v>
      </c>
      <c r="D88" s="6">
        <v>87.933983499999997</v>
      </c>
      <c r="E88" s="7">
        <f t="shared" si="3"/>
        <v>5.2454297007199753E-3</v>
      </c>
      <c r="F88" s="7">
        <f t="shared" si="4"/>
        <v>1.792777428629009E-3</v>
      </c>
      <c r="G88" s="8">
        <f t="shared" si="5"/>
        <v>1.1434059813986298E-3</v>
      </c>
    </row>
    <row r="89" spans="1:7" x14ac:dyDescent="0.25">
      <c r="A89" s="5" t="s">
        <v>88</v>
      </c>
      <c r="B89" s="6">
        <v>84.852728629999987</v>
      </c>
      <c r="C89" s="6">
        <v>91.156453799999994</v>
      </c>
      <c r="D89" s="6">
        <v>87.816518470000034</v>
      </c>
      <c r="E89" s="7">
        <f t="shared" si="3"/>
        <v>1.2240100397779637E-3</v>
      </c>
      <c r="F89" s="7">
        <f t="shared" si="4"/>
        <v>1.2329511471370093E-3</v>
      </c>
      <c r="G89" s="8">
        <f t="shared" si="5"/>
        <v>1.1418785830872918E-3</v>
      </c>
    </row>
    <row r="90" spans="1:7" x14ac:dyDescent="0.25">
      <c r="A90" s="5" t="s">
        <v>40</v>
      </c>
      <c r="B90" s="6">
        <v>335.95432199999999</v>
      </c>
      <c r="C90" s="6">
        <v>154.03892350000001</v>
      </c>
      <c r="D90" s="6">
        <v>87.561369499999998</v>
      </c>
      <c r="E90" s="7">
        <f t="shared" si="3"/>
        <v>4.8461784278957592E-3</v>
      </c>
      <c r="F90" s="7">
        <f t="shared" si="4"/>
        <v>2.0834780151690701E-3</v>
      </c>
      <c r="G90" s="8">
        <f t="shared" si="5"/>
        <v>1.1385608798873026E-3</v>
      </c>
    </row>
    <row r="91" spans="1:7" x14ac:dyDescent="0.25">
      <c r="A91" s="5" t="s">
        <v>103</v>
      </c>
      <c r="B91" s="6">
        <v>62.413632039999946</v>
      </c>
      <c r="C91" s="6">
        <v>95.434412809999884</v>
      </c>
      <c r="D91" s="6">
        <v>86.340445399999979</v>
      </c>
      <c r="E91" s="7">
        <f t="shared" si="3"/>
        <v>9.0032357791447405E-4</v>
      </c>
      <c r="F91" s="7">
        <f t="shared" si="4"/>
        <v>1.2908133636769035E-3</v>
      </c>
      <c r="G91" s="8">
        <f t="shared" si="5"/>
        <v>1.1226851983452085E-3</v>
      </c>
    </row>
    <row r="92" spans="1:7" x14ac:dyDescent="0.25">
      <c r="A92" s="5" t="s">
        <v>65</v>
      </c>
      <c r="B92" s="6">
        <v>127.91126253000002</v>
      </c>
      <c r="C92" s="6">
        <v>65.080630420000006</v>
      </c>
      <c r="D92" s="6">
        <v>85.925431660000001</v>
      </c>
      <c r="E92" s="7">
        <f t="shared" si="3"/>
        <v>1.8451341761806452E-3</v>
      </c>
      <c r="F92" s="7">
        <f t="shared" si="4"/>
        <v>8.8025844125957822E-4</v>
      </c>
      <c r="G92" s="8">
        <f t="shared" si="5"/>
        <v>1.1172887728247089E-3</v>
      </c>
    </row>
    <row r="93" spans="1:7" x14ac:dyDescent="0.25">
      <c r="A93" s="5" t="s">
        <v>100</v>
      </c>
      <c r="B93" s="6">
        <v>64.96801413</v>
      </c>
      <c r="C93" s="6">
        <v>54.419397040000021</v>
      </c>
      <c r="D93" s="6">
        <v>75.542302790000022</v>
      </c>
      <c r="E93" s="7">
        <f t="shared" si="3"/>
        <v>9.3717082341936012E-4</v>
      </c>
      <c r="F93" s="7">
        <f t="shared" si="4"/>
        <v>7.3605822966944334E-4</v>
      </c>
      <c r="G93" s="8">
        <f t="shared" si="5"/>
        <v>9.8227690161122321E-4</v>
      </c>
    </row>
    <row r="94" spans="1:7" x14ac:dyDescent="0.25">
      <c r="A94" s="5" t="s">
        <v>109</v>
      </c>
      <c r="B94" s="6">
        <v>56.262511800000027</v>
      </c>
      <c r="C94" s="6">
        <v>70.172436400000009</v>
      </c>
      <c r="D94" s="6">
        <v>75.155482249999977</v>
      </c>
      <c r="E94" s="7">
        <f t="shared" si="3"/>
        <v>8.1159298490700988E-4</v>
      </c>
      <c r="F94" s="7">
        <f t="shared" si="4"/>
        <v>9.4912847472768678E-4</v>
      </c>
      <c r="G94" s="8">
        <f t="shared" si="5"/>
        <v>9.7724707239662959E-4</v>
      </c>
    </row>
    <row r="95" spans="1:7" x14ac:dyDescent="0.25">
      <c r="A95" s="5" t="s">
        <v>122</v>
      </c>
      <c r="B95" s="6">
        <v>44.365788000000023</v>
      </c>
      <c r="C95" s="6">
        <v>88.13741929999992</v>
      </c>
      <c r="D95" s="6">
        <v>70.114210540000002</v>
      </c>
      <c r="E95" s="7">
        <f t="shared" si="3"/>
        <v>6.3998142206426697E-4</v>
      </c>
      <c r="F95" s="7">
        <f t="shared" si="4"/>
        <v>1.1921167147424781E-3</v>
      </c>
      <c r="G95" s="8">
        <f t="shared" si="5"/>
        <v>9.1169539376637998E-4</v>
      </c>
    </row>
    <row r="96" spans="1:7" x14ac:dyDescent="0.25">
      <c r="A96" s="5" t="s">
        <v>96</v>
      </c>
      <c r="B96" s="6">
        <v>70.935360000000003</v>
      </c>
      <c r="C96" s="6">
        <v>67.969279999999998</v>
      </c>
      <c r="D96" s="6">
        <v>67.845200000000006</v>
      </c>
      <c r="E96" s="7">
        <f t="shared" si="3"/>
        <v>1.023250450717582E-3</v>
      </c>
      <c r="F96" s="7">
        <f t="shared" si="4"/>
        <v>9.193293316339669E-4</v>
      </c>
      <c r="G96" s="8">
        <f t="shared" si="5"/>
        <v>8.8219143954949256E-4</v>
      </c>
    </row>
    <row r="97" spans="1:7" x14ac:dyDescent="0.25">
      <c r="A97" s="5" t="s">
        <v>47</v>
      </c>
      <c r="B97" s="6">
        <v>199.60217499999999</v>
      </c>
      <c r="C97" s="6">
        <v>74.893372889999981</v>
      </c>
      <c r="D97" s="6">
        <v>67.642357279999999</v>
      </c>
      <c r="E97" s="7">
        <f t="shared" si="3"/>
        <v>2.8792835552390187E-3</v>
      </c>
      <c r="F97" s="7">
        <f t="shared" si="4"/>
        <v>1.0129822537884342E-3</v>
      </c>
      <c r="G97" s="8">
        <f t="shared" si="5"/>
        <v>8.7955387475258811E-4</v>
      </c>
    </row>
    <row r="98" spans="1:7" x14ac:dyDescent="0.25">
      <c r="A98" s="5" t="s">
        <v>110</v>
      </c>
      <c r="B98" s="6">
        <v>56.095664230000047</v>
      </c>
      <c r="C98" s="6">
        <v>71.965707320000035</v>
      </c>
      <c r="D98" s="6">
        <v>67.571044260000065</v>
      </c>
      <c r="E98" s="7">
        <f t="shared" si="3"/>
        <v>8.0918619016876348E-4</v>
      </c>
      <c r="F98" s="7">
        <f t="shared" si="4"/>
        <v>9.7338364642175583E-4</v>
      </c>
      <c r="G98" s="8">
        <f t="shared" si="5"/>
        <v>8.7862659123404358E-4</v>
      </c>
    </row>
    <row r="99" spans="1:7" x14ac:dyDescent="0.25">
      <c r="A99" s="5" t="s">
        <v>44</v>
      </c>
      <c r="B99" s="6">
        <v>218.81527236999995</v>
      </c>
      <c r="C99" s="6">
        <v>57.697968039999985</v>
      </c>
      <c r="D99" s="6">
        <v>64.042262930000007</v>
      </c>
      <c r="E99" s="7">
        <f t="shared" si="3"/>
        <v>3.1564346198636748E-3</v>
      </c>
      <c r="F99" s="7">
        <f t="shared" si="4"/>
        <v>7.8040306436747862E-4</v>
      </c>
      <c r="G99" s="8">
        <f t="shared" si="5"/>
        <v>8.3274183179095655E-4</v>
      </c>
    </row>
    <row r="100" spans="1:7" x14ac:dyDescent="0.25">
      <c r="A100" s="5" t="s">
        <v>50</v>
      </c>
      <c r="B100" s="6">
        <v>176.80489700000001</v>
      </c>
      <c r="C100" s="6">
        <v>42.316860769999998</v>
      </c>
      <c r="D100" s="6">
        <v>63.501024520000001</v>
      </c>
      <c r="E100" s="7">
        <f t="shared" si="3"/>
        <v>2.5504302867332411E-3</v>
      </c>
      <c r="F100" s="7">
        <f t="shared" si="4"/>
        <v>5.7236344608228504E-4</v>
      </c>
      <c r="G100" s="8">
        <f t="shared" si="5"/>
        <v>8.2570410632095456E-4</v>
      </c>
    </row>
    <row r="101" spans="1:7" x14ac:dyDescent="0.25">
      <c r="A101" s="5" t="s">
        <v>112</v>
      </c>
      <c r="B101" s="6">
        <v>52.348638569999991</v>
      </c>
      <c r="C101" s="6">
        <v>61.212234219999978</v>
      </c>
      <c r="D101" s="6">
        <v>61.249833199999998</v>
      </c>
      <c r="E101" s="7">
        <f t="shared" si="3"/>
        <v>7.551349286336785E-4</v>
      </c>
      <c r="F101" s="7">
        <f t="shared" si="4"/>
        <v>8.2793583179481111E-4</v>
      </c>
      <c r="G101" s="8">
        <f t="shared" si="5"/>
        <v>7.9643185550155795E-4</v>
      </c>
    </row>
    <row r="102" spans="1:7" x14ac:dyDescent="0.25">
      <c r="A102" s="5" t="s">
        <v>121</v>
      </c>
      <c r="B102" s="6">
        <v>44.791637800000032</v>
      </c>
      <c r="C102" s="6">
        <v>64.072845550000054</v>
      </c>
      <c r="D102" s="6">
        <v>58.512210139999972</v>
      </c>
      <c r="E102" s="7">
        <f t="shared" si="3"/>
        <v>6.4612435275198039E-4</v>
      </c>
      <c r="F102" s="7">
        <f t="shared" si="4"/>
        <v>8.6662748634924399E-4</v>
      </c>
      <c r="G102" s="8">
        <f t="shared" si="5"/>
        <v>7.6083453058770534E-4</v>
      </c>
    </row>
    <row r="103" spans="1:7" x14ac:dyDescent="0.25">
      <c r="A103" s="5" t="s">
        <v>138</v>
      </c>
      <c r="B103" s="6">
        <v>28.093890599999998</v>
      </c>
      <c r="C103" s="6">
        <v>45.484009649999976</v>
      </c>
      <c r="D103" s="6">
        <v>57.546997650000002</v>
      </c>
      <c r="E103" s="7">
        <f t="shared" si="3"/>
        <v>4.0525749384877222E-4</v>
      </c>
      <c r="F103" s="7">
        <f t="shared" si="4"/>
        <v>6.1520122313444225E-4</v>
      </c>
      <c r="G103" s="8">
        <f t="shared" si="5"/>
        <v>7.4828386825604115E-4</v>
      </c>
    </row>
    <row r="104" spans="1:7" x14ac:dyDescent="0.25">
      <c r="A104" s="5" t="s">
        <v>75</v>
      </c>
      <c r="B104" s="6">
        <v>59.088563999999998</v>
      </c>
      <c r="C104" s="6">
        <v>54.723923999999997</v>
      </c>
      <c r="D104" s="6">
        <v>57.264156</v>
      </c>
      <c r="E104" s="7">
        <f t="shared" si="3"/>
        <v>8.5235910193808407E-4</v>
      </c>
      <c r="F104" s="7">
        <f t="shared" si="4"/>
        <v>7.4017715761161512E-4</v>
      </c>
      <c r="G104" s="8">
        <f t="shared" si="5"/>
        <v>7.4460607701394804E-4</v>
      </c>
    </row>
    <row r="105" spans="1:7" x14ac:dyDescent="0.25">
      <c r="A105" s="5" t="s">
        <v>250</v>
      </c>
      <c r="B105" s="6">
        <v>59.008643999999997</v>
      </c>
      <c r="C105" s="6">
        <v>54.679392</v>
      </c>
      <c r="D105" s="6">
        <v>57.206808000000002</v>
      </c>
      <c r="E105" s="7">
        <f t="shared" si="3"/>
        <v>8.5120624705694518E-4</v>
      </c>
      <c r="F105" s="7">
        <f t="shared" si="4"/>
        <v>7.3957483294676181E-4</v>
      </c>
      <c r="G105" s="8">
        <f t="shared" si="5"/>
        <v>7.4386038071302648E-4</v>
      </c>
    </row>
    <row r="106" spans="1:7" x14ac:dyDescent="0.25">
      <c r="A106" s="5" t="s">
        <v>134</v>
      </c>
      <c r="B106" s="6">
        <v>29.851789780000001</v>
      </c>
      <c r="C106" s="6">
        <v>51.054330289999953</v>
      </c>
      <c r="D106" s="6">
        <v>56.106598659999946</v>
      </c>
      <c r="E106" s="7">
        <f t="shared" si="3"/>
        <v>4.3061538486745553E-4</v>
      </c>
      <c r="F106" s="7">
        <f t="shared" si="4"/>
        <v>6.9054348291648008E-4</v>
      </c>
      <c r="G106" s="8">
        <f t="shared" si="5"/>
        <v>7.2955435373601931E-4</v>
      </c>
    </row>
    <row r="107" spans="1:7" x14ac:dyDescent="0.25">
      <c r="A107" s="5" t="s">
        <v>123</v>
      </c>
      <c r="B107" s="6">
        <v>43.032244890000023</v>
      </c>
      <c r="C107" s="6">
        <v>50.324242800000029</v>
      </c>
      <c r="D107" s="6">
        <v>55.253432400000015</v>
      </c>
      <c r="E107" s="7">
        <f t="shared" si="3"/>
        <v>6.2074491451205561E-4</v>
      </c>
      <c r="F107" s="7">
        <f t="shared" si="4"/>
        <v>6.8066856818712078E-4</v>
      </c>
      <c r="G107" s="8">
        <f t="shared" si="5"/>
        <v>7.1846062903501773E-4</v>
      </c>
    </row>
    <row r="108" spans="1:7" x14ac:dyDescent="0.25">
      <c r="A108" s="5" t="s">
        <v>119</v>
      </c>
      <c r="B108" s="6">
        <v>45.286760000000001</v>
      </c>
      <c r="C108" s="6">
        <v>25.471616770000001</v>
      </c>
      <c r="D108" s="6">
        <v>54.975124929999993</v>
      </c>
      <c r="E108" s="7">
        <f t="shared" si="3"/>
        <v>6.532665455076138E-4</v>
      </c>
      <c r="F108" s="7">
        <f t="shared" si="4"/>
        <v>3.4452041305720239E-4</v>
      </c>
      <c r="G108" s="8">
        <f t="shared" si="5"/>
        <v>7.148417957557777E-4</v>
      </c>
    </row>
    <row r="109" spans="1:7" x14ac:dyDescent="0.25">
      <c r="A109" s="5" t="s">
        <v>101</v>
      </c>
      <c r="B109" s="6">
        <v>64.183925400000049</v>
      </c>
      <c r="C109" s="6">
        <v>69.258245199999948</v>
      </c>
      <c r="D109" s="6">
        <v>54.854210599999981</v>
      </c>
      <c r="E109" s="7">
        <f t="shared" si="3"/>
        <v>9.2586025635696661E-4</v>
      </c>
      <c r="F109" s="7">
        <f t="shared" si="4"/>
        <v>9.3676343592071821E-4</v>
      </c>
      <c r="G109" s="8">
        <f t="shared" si="5"/>
        <v>7.1326954618108603E-4</v>
      </c>
    </row>
    <row r="110" spans="1:7" x14ac:dyDescent="0.25">
      <c r="A110" s="5" t="s">
        <v>279</v>
      </c>
      <c r="B110" s="6"/>
      <c r="C110" s="6"/>
      <c r="D110" s="6">
        <v>54.504492090000006</v>
      </c>
      <c r="E110" s="7">
        <f t="shared" si="3"/>
        <v>0</v>
      </c>
      <c r="F110" s="7">
        <f t="shared" si="4"/>
        <v>0</v>
      </c>
      <c r="G110" s="8">
        <f t="shared" si="5"/>
        <v>7.0872215482880197E-4</v>
      </c>
    </row>
    <row r="111" spans="1:7" x14ac:dyDescent="0.25">
      <c r="A111" s="5" t="s">
        <v>116</v>
      </c>
      <c r="B111" s="6">
        <v>48.507670200000035</v>
      </c>
      <c r="C111" s="6">
        <v>56.806984379999982</v>
      </c>
      <c r="D111" s="6">
        <v>53.758473940000052</v>
      </c>
      <c r="E111" s="7">
        <f t="shared" si="3"/>
        <v>6.9972853306742738E-4</v>
      </c>
      <c r="F111" s="7">
        <f t="shared" si="4"/>
        <v>7.6835192284229858E-4</v>
      </c>
      <c r="G111" s="8">
        <f t="shared" si="5"/>
        <v>6.9902167748215824E-4</v>
      </c>
    </row>
    <row r="112" spans="1:7" x14ac:dyDescent="0.25">
      <c r="A112" s="5" t="s">
        <v>252</v>
      </c>
      <c r="B112" s="6"/>
      <c r="C112" s="6">
        <v>19.833080660000004</v>
      </c>
      <c r="D112" s="6">
        <v>50.858243850000058</v>
      </c>
      <c r="E112" s="7">
        <f t="shared" si="3"/>
        <v>0</v>
      </c>
      <c r="F112" s="7">
        <f t="shared" si="4"/>
        <v>2.682554940614401E-4</v>
      </c>
      <c r="G112" s="8">
        <f t="shared" si="5"/>
        <v>6.6130997262872941E-4</v>
      </c>
    </row>
    <row r="113" spans="1:7" x14ac:dyDescent="0.25">
      <c r="A113" s="5" t="s">
        <v>127</v>
      </c>
      <c r="B113" s="6">
        <v>35.536106980000028</v>
      </c>
      <c r="C113" s="6">
        <v>61.265471449999978</v>
      </c>
      <c r="D113" s="6">
        <v>47.528616</v>
      </c>
      <c r="E113" s="7">
        <f t="shared" si="3"/>
        <v>5.1261229214926438E-4</v>
      </c>
      <c r="F113" s="7">
        <f t="shared" si="4"/>
        <v>8.2865590043573159E-4</v>
      </c>
      <c r="G113" s="8">
        <f t="shared" si="5"/>
        <v>6.1801480677829885E-4</v>
      </c>
    </row>
    <row r="114" spans="1:7" x14ac:dyDescent="0.25">
      <c r="A114" s="5" t="s">
        <v>56</v>
      </c>
      <c r="B114" s="6">
        <v>157.70274488999999</v>
      </c>
      <c r="C114" s="6">
        <v>8.5466058800000013</v>
      </c>
      <c r="D114" s="6">
        <v>46.650523179999986</v>
      </c>
      <c r="E114" s="7">
        <f t="shared" si="3"/>
        <v>2.2748796198129163E-3</v>
      </c>
      <c r="F114" s="7">
        <f t="shared" si="4"/>
        <v>1.1559848024577182E-4</v>
      </c>
      <c r="G114" s="8">
        <f t="shared" si="5"/>
        <v>6.0659696190594405E-4</v>
      </c>
    </row>
    <row r="115" spans="1:7" x14ac:dyDescent="0.25">
      <c r="A115" s="5" t="s">
        <v>124</v>
      </c>
      <c r="B115" s="6">
        <v>40.497401230000001</v>
      </c>
      <c r="C115" s="6">
        <v>90.155823410000053</v>
      </c>
      <c r="D115" s="6">
        <v>46.355603460000012</v>
      </c>
      <c r="E115" s="7">
        <f t="shared" si="3"/>
        <v>5.8417951303113514E-4</v>
      </c>
      <c r="F115" s="7">
        <f t="shared" si="4"/>
        <v>1.2194169612864121E-3</v>
      </c>
      <c r="G115" s="8">
        <f t="shared" si="5"/>
        <v>6.0276211946553107E-4</v>
      </c>
    </row>
    <row r="116" spans="1:7" x14ac:dyDescent="0.25">
      <c r="A116" s="5" t="s">
        <v>129</v>
      </c>
      <c r="B116" s="6">
        <v>32.069119000000001</v>
      </c>
      <c r="C116" s="6">
        <v>46.366427399999992</v>
      </c>
      <c r="D116" s="6">
        <v>46.239626640000033</v>
      </c>
      <c r="E116" s="7">
        <f t="shared" si="3"/>
        <v>4.6260060526746855E-4</v>
      </c>
      <c r="F116" s="7">
        <f t="shared" si="4"/>
        <v>6.2713650507842432E-4</v>
      </c>
      <c r="G116" s="8">
        <f t="shared" si="5"/>
        <v>6.0125407235549005E-4</v>
      </c>
    </row>
    <row r="117" spans="1:7" x14ac:dyDescent="0.25">
      <c r="A117" s="5" t="s">
        <v>97</v>
      </c>
      <c r="B117" s="6">
        <v>68.864376379999982</v>
      </c>
      <c r="C117" s="6">
        <v>56.813543919999937</v>
      </c>
      <c r="D117" s="6">
        <v>46.076068719999981</v>
      </c>
      <c r="E117" s="7">
        <f t="shared" si="3"/>
        <v>9.9337628186027668E-4</v>
      </c>
      <c r="F117" s="7">
        <f t="shared" si="4"/>
        <v>7.6844064494622523E-4</v>
      </c>
      <c r="G117" s="8">
        <f t="shared" si="5"/>
        <v>5.9912732798898262E-4</v>
      </c>
    </row>
    <row r="118" spans="1:7" x14ac:dyDescent="0.25">
      <c r="A118" s="5" t="s">
        <v>293</v>
      </c>
      <c r="B118" s="6"/>
      <c r="C118" s="6"/>
      <c r="D118" s="6">
        <v>44.228861340000002</v>
      </c>
      <c r="E118" s="7">
        <f t="shared" si="3"/>
        <v>0</v>
      </c>
      <c r="F118" s="7">
        <f t="shared" si="4"/>
        <v>0</v>
      </c>
      <c r="G118" s="8">
        <f t="shared" si="5"/>
        <v>5.7510808215127229E-4</v>
      </c>
    </row>
    <row r="119" spans="1:7" x14ac:dyDescent="0.25">
      <c r="A119" s="5" t="s">
        <v>209</v>
      </c>
      <c r="B119" s="6">
        <v>3.4390266599999997</v>
      </c>
      <c r="C119" s="6">
        <v>39.370824089999999</v>
      </c>
      <c r="D119" s="6">
        <v>44.149929590000021</v>
      </c>
      <c r="E119" s="7">
        <f t="shared" si="3"/>
        <v>4.9608341733583654E-5</v>
      </c>
      <c r="F119" s="7">
        <f t="shared" si="4"/>
        <v>5.325163573387593E-4</v>
      </c>
      <c r="G119" s="8">
        <f t="shared" si="5"/>
        <v>5.7408173225240481E-4</v>
      </c>
    </row>
    <row r="120" spans="1:7" x14ac:dyDescent="0.25">
      <c r="A120" s="5" t="s">
        <v>211</v>
      </c>
      <c r="B120" s="6">
        <v>3.3351499500000008</v>
      </c>
      <c r="C120" s="6">
        <v>40.388524629999978</v>
      </c>
      <c r="D120" s="6">
        <v>44.111186669999995</v>
      </c>
      <c r="E120" s="7">
        <f t="shared" si="3"/>
        <v>4.8109908648496637E-5</v>
      </c>
      <c r="F120" s="7">
        <f t="shared" si="4"/>
        <v>5.4628142822433742E-4</v>
      </c>
      <c r="G120" s="8">
        <f t="shared" si="5"/>
        <v>5.7357795789007447E-4</v>
      </c>
    </row>
    <row r="121" spans="1:7" x14ac:dyDescent="0.25">
      <c r="A121" s="5" t="s">
        <v>153</v>
      </c>
      <c r="B121" s="6">
        <v>15.23537142</v>
      </c>
      <c r="C121" s="6">
        <v>43.658819679999993</v>
      </c>
      <c r="D121" s="6">
        <v>43.927250560000026</v>
      </c>
      <c r="E121" s="7">
        <f t="shared" si="3"/>
        <v>2.1977192576966929E-4</v>
      </c>
      <c r="F121" s="7">
        <f t="shared" si="4"/>
        <v>5.9051432524137787E-4</v>
      </c>
      <c r="G121" s="8">
        <f t="shared" si="5"/>
        <v>5.7118623582770296E-4</v>
      </c>
    </row>
    <row r="122" spans="1:7" x14ac:dyDescent="0.25">
      <c r="A122" s="5" t="s">
        <v>106</v>
      </c>
      <c r="B122" s="6">
        <v>60.207088629999994</v>
      </c>
      <c r="C122" s="6">
        <v>63.62237631</v>
      </c>
      <c r="D122" s="6">
        <v>43.926762630000013</v>
      </c>
      <c r="E122" s="7">
        <f t="shared" si="3"/>
        <v>8.6849394402228886E-4</v>
      </c>
      <c r="F122" s="7">
        <f t="shared" si="4"/>
        <v>8.6053459283424853E-4</v>
      </c>
      <c r="G122" s="8">
        <f t="shared" si="5"/>
        <v>5.7117989127172689E-4</v>
      </c>
    </row>
    <row r="123" spans="1:7" x14ac:dyDescent="0.25">
      <c r="A123" s="5" t="s">
        <v>253</v>
      </c>
      <c r="B123" s="6"/>
      <c r="C123" s="6">
        <v>11.651781779999997</v>
      </c>
      <c r="D123" s="6">
        <v>43.631365670000029</v>
      </c>
      <c r="E123" s="7">
        <f t="shared" si="3"/>
        <v>0</v>
      </c>
      <c r="F123" s="7">
        <f t="shared" si="4"/>
        <v>1.5759803187781644E-4</v>
      </c>
      <c r="G123" s="8">
        <f t="shared" si="5"/>
        <v>5.673388432774557E-4</v>
      </c>
    </row>
    <row r="124" spans="1:7" x14ac:dyDescent="0.25">
      <c r="A124" s="5" t="s">
        <v>74</v>
      </c>
      <c r="B124" s="6">
        <v>120.68750760000007</v>
      </c>
      <c r="C124" s="6">
        <v>132.49914040000002</v>
      </c>
      <c r="D124" s="6">
        <v>43.543816799999988</v>
      </c>
      <c r="E124" s="7">
        <f t="shared" si="3"/>
        <v>1.740930708573012E-3</v>
      </c>
      <c r="F124" s="7">
        <f t="shared" si="4"/>
        <v>1.7921382451896969E-3</v>
      </c>
      <c r="G124" s="8">
        <f t="shared" si="5"/>
        <v>5.6620044492862226E-4</v>
      </c>
    </row>
    <row r="125" spans="1:7" x14ac:dyDescent="0.25">
      <c r="A125" s="5" t="s">
        <v>51</v>
      </c>
      <c r="B125" s="6">
        <v>163.426447</v>
      </c>
      <c r="C125" s="6">
        <v>66.931360549999994</v>
      </c>
      <c r="D125" s="6">
        <v>41.047354840000011</v>
      </c>
      <c r="E125" s="7">
        <f t="shared" si="3"/>
        <v>2.3574446587981373E-3</v>
      </c>
      <c r="F125" s="7">
        <f t="shared" si="4"/>
        <v>9.0529078665808373E-4</v>
      </c>
      <c r="G125" s="8">
        <f t="shared" si="5"/>
        <v>5.3373893887848274E-4</v>
      </c>
    </row>
    <row r="126" spans="1:7" x14ac:dyDescent="0.25">
      <c r="A126" s="5" t="s">
        <v>115</v>
      </c>
      <c r="B126" s="6">
        <v>50.553203009999969</v>
      </c>
      <c r="C126" s="6">
        <v>39.872626200000013</v>
      </c>
      <c r="D126" s="6">
        <v>40.924895000000035</v>
      </c>
      <c r="E126" s="7">
        <f t="shared" si="3"/>
        <v>7.2923557116225102E-4</v>
      </c>
      <c r="F126" s="7">
        <f t="shared" si="4"/>
        <v>5.3930356176992039E-4</v>
      </c>
      <c r="G126" s="8">
        <f t="shared" si="5"/>
        <v>5.3214659303033756E-4</v>
      </c>
    </row>
    <row r="127" spans="1:7" x14ac:dyDescent="0.25">
      <c r="A127" s="5" t="s">
        <v>171</v>
      </c>
      <c r="B127" s="6">
        <v>10.116607920000002</v>
      </c>
      <c r="C127" s="6">
        <v>60.46201776000003</v>
      </c>
      <c r="D127" s="6">
        <v>40.821167230000015</v>
      </c>
      <c r="E127" s="7">
        <f t="shared" si="3"/>
        <v>1.4593319345772071E-4</v>
      </c>
      <c r="F127" s="7">
        <f t="shared" si="4"/>
        <v>8.1778865947295407E-4</v>
      </c>
      <c r="G127" s="8">
        <f t="shared" si="5"/>
        <v>5.3079782037232233E-4</v>
      </c>
    </row>
    <row r="128" spans="1:7" x14ac:dyDescent="0.25">
      <c r="A128" s="5" t="s">
        <v>126</v>
      </c>
      <c r="B128" s="6">
        <v>40.395232770000021</v>
      </c>
      <c r="C128" s="6">
        <v>39.288821389999974</v>
      </c>
      <c r="D128" s="6">
        <v>40.717273849999998</v>
      </c>
      <c r="E128" s="7">
        <f t="shared" si="3"/>
        <v>5.8270572164212831E-4</v>
      </c>
      <c r="F128" s="7">
        <f t="shared" si="4"/>
        <v>5.3140721674784527E-4</v>
      </c>
      <c r="G128" s="8">
        <f t="shared" si="5"/>
        <v>5.294468942867352E-4</v>
      </c>
    </row>
    <row r="129" spans="1:7" x14ac:dyDescent="0.25">
      <c r="A129" s="5" t="s">
        <v>108</v>
      </c>
      <c r="B129" s="6">
        <v>57.484651620000022</v>
      </c>
      <c r="C129" s="6">
        <v>71.176862620000037</v>
      </c>
      <c r="D129" s="6">
        <v>38.971052050000011</v>
      </c>
      <c r="E129" s="7">
        <f t="shared" si="3"/>
        <v>8.2922248762124005E-4</v>
      </c>
      <c r="F129" s="7">
        <f t="shared" si="4"/>
        <v>9.6271400168204397E-4</v>
      </c>
      <c r="G129" s="8">
        <f t="shared" si="5"/>
        <v>5.067407643981846E-4</v>
      </c>
    </row>
    <row r="130" spans="1:7" x14ac:dyDescent="0.25">
      <c r="A130" s="5" t="s">
        <v>57</v>
      </c>
      <c r="B130" s="6">
        <v>156.08282999999994</v>
      </c>
      <c r="C130" s="6">
        <v>63.440052299999984</v>
      </c>
      <c r="D130" s="6">
        <v>38.242945400000004</v>
      </c>
      <c r="E130" s="7">
        <f t="shared" si="3"/>
        <v>2.2515121675110365E-3</v>
      </c>
      <c r="F130" s="7">
        <f t="shared" si="4"/>
        <v>8.5806854037269323E-4</v>
      </c>
      <c r="G130" s="8">
        <f t="shared" si="5"/>
        <v>4.9727319036628448E-4</v>
      </c>
    </row>
    <row r="131" spans="1:7" x14ac:dyDescent="0.25">
      <c r="A131" s="5" t="s">
        <v>137</v>
      </c>
      <c r="B131" s="6">
        <v>28.180600199999965</v>
      </c>
      <c r="C131" s="6">
        <v>36.500262599999999</v>
      </c>
      <c r="D131" s="6">
        <v>32.936769200000008</v>
      </c>
      <c r="E131" s="7">
        <f t="shared" si="3"/>
        <v>4.0650828946440745E-4</v>
      </c>
      <c r="F131" s="7">
        <f t="shared" si="4"/>
        <v>4.9369012030909079E-4</v>
      </c>
      <c r="G131" s="8">
        <f t="shared" si="5"/>
        <v>4.2827695746578082E-4</v>
      </c>
    </row>
    <row r="132" spans="1:7" x14ac:dyDescent="0.25">
      <c r="A132" s="5" t="s">
        <v>139</v>
      </c>
      <c r="B132" s="6">
        <v>24.901970599999999</v>
      </c>
      <c r="C132" s="6">
        <v>34.490209800000002</v>
      </c>
      <c r="D132" s="6">
        <v>32.032104799999999</v>
      </c>
      <c r="E132" s="7">
        <f t="shared" si="3"/>
        <v>3.5921369314550566E-4</v>
      </c>
      <c r="F132" s="7">
        <f t="shared" si="4"/>
        <v>4.6650283073984745E-4</v>
      </c>
      <c r="G132" s="8">
        <f t="shared" si="5"/>
        <v>4.1651360221964424E-4</v>
      </c>
    </row>
    <row r="133" spans="1:7" x14ac:dyDescent="0.25">
      <c r="A133" s="5" t="s">
        <v>118</v>
      </c>
      <c r="B133" s="6">
        <v>46.128989490000016</v>
      </c>
      <c r="C133" s="6">
        <v>38.047479139999986</v>
      </c>
      <c r="D133" s="6">
        <v>31.752236739999997</v>
      </c>
      <c r="E133" s="7">
        <f t="shared" ref="E133:E196" si="6">+B133/SUM(B$4:B$290)</f>
        <v>6.654157994939213E-4</v>
      </c>
      <c r="F133" s="7">
        <f t="shared" ref="F133:F196" si="7">+C133/SUM(C$4:C$290)</f>
        <v>5.1461724426290069E-4</v>
      </c>
      <c r="G133" s="8">
        <f t="shared" ref="G133:G196" si="8">+D133/SUM(D$4:D$290)</f>
        <v>4.1287447658164294E-4</v>
      </c>
    </row>
    <row r="134" spans="1:7" x14ac:dyDescent="0.25">
      <c r="A134" s="5" t="s">
        <v>257</v>
      </c>
      <c r="B134" s="6"/>
      <c r="C134" s="6">
        <v>3.1022567999999997</v>
      </c>
      <c r="D134" s="6">
        <v>31.748116</v>
      </c>
      <c r="E134" s="7">
        <f t="shared" si="6"/>
        <v>0</v>
      </c>
      <c r="F134" s="7">
        <f t="shared" si="7"/>
        <v>4.1960068879660471E-5</v>
      </c>
      <c r="G134" s="8">
        <f t="shared" si="8"/>
        <v>4.1282089458096187E-4</v>
      </c>
    </row>
    <row r="135" spans="1:7" x14ac:dyDescent="0.25">
      <c r="A135" s="5" t="s">
        <v>135</v>
      </c>
      <c r="B135" s="6">
        <v>28.630786000000001</v>
      </c>
      <c r="C135" s="6">
        <v>13.079902459999998</v>
      </c>
      <c r="D135" s="6">
        <v>31.104090690000007</v>
      </c>
      <c r="E135" s="7">
        <f t="shared" si="6"/>
        <v>4.1300226965646809E-4</v>
      </c>
      <c r="F135" s="7">
        <f t="shared" si="7"/>
        <v>1.7691430579210607E-4</v>
      </c>
      <c r="G135" s="8">
        <f t="shared" si="8"/>
        <v>4.0444663058977016E-4</v>
      </c>
    </row>
    <row r="136" spans="1:7" x14ac:dyDescent="0.25">
      <c r="A136" s="5" t="s">
        <v>145</v>
      </c>
      <c r="B136" s="6">
        <v>20.112115199999991</v>
      </c>
      <c r="C136" s="6">
        <v>30.670537309999986</v>
      </c>
      <c r="D136" s="6">
        <v>30.131255330000016</v>
      </c>
      <c r="E136" s="7">
        <f t="shared" si="6"/>
        <v>2.9011949672608873E-4</v>
      </c>
      <c r="F136" s="7">
        <f t="shared" si="7"/>
        <v>4.1483924158174009E-4</v>
      </c>
      <c r="G136" s="8">
        <f t="shared" si="8"/>
        <v>3.9179684804534491E-4</v>
      </c>
    </row>
    <row r="137" spans="1:7" x14ac:dyDescent="0.25">
      <c r="A137" s="5" t="s">
        <v>80</v>
      </c>
      <c r="B137" s="6">
        <v>110.68185099999999</v>
      </c>
      <c r="C137" s="6">
        <v>43.381689970000004</v>
      </c>
      <c r="D137" s="6">
        <v>29.98928586000001</v>
      </c>
      <c r="E137" s="7">
        <f t="shared" si="6"/>
        <v>1.5965980002357958E-3</v>
      </c>
      <c r="F137" s="7">
        <f t="shared" si="7"/>
        <v>5.8676596317148088E-4</v>
      </c>
      <c r="G137" s="8">
        <f t="shared" si="8"/>
        <v>3.899508183909053E-4</v>
      </c>
    </row>
    <row r="138" spans="1:7" x14ac:dyDescent="0.25">
      <c r="A138" s="5" t="s">
        <v>141</v>
      </c>
      <c r="B138" s="6">
        <v>24.407404609999993</v>
      </c>
      <c r="C138" s="6">
        <v>28.300620839999997</v>
      </c>
      <c r="D138" s="6">
        <v>29.267648349999998</v>
      </c>
      <c r="E138" s="7">
        <f t="shared" si="6"/>
        <v>3.5207952378093078E-4</v>
      </c>
      <c r="F138" s="7">
        <f t="shared" si="7"/>
        <v>3.8278455857798573E-4</v>
      </c>
      <c r="G138" s="8">
        <f t="shared" si="8"/>
        <v>3.8056736261540727E-4</v>
      </c>
    </row>
    <row r="139" spans="1:7" x14ac:dyDescent="0.25">
      <c r="A139" s="5" t="s">
        <v>285</v>
      </c>
      <c r="B139" s="6"/>
      <c r="C139" s="6"/>
      <c r="D139" s="6">
        <v>28.039275660000001</v>
      </c>
      <c r="E139" s="7">
        <f t="shared" si="6"/>
        <v>0</v>
      </c>
      <c r="F139" s="7">
        <f t="shared" si="7"/>
        <v>0</v>
      </c>
      <c r="G139" s="8">
        <f t="shared" si="8"/>
        <v>3.6459482702417336E-4</v>
      </c>
    </row>
    <row r="140" spans="1:7" x14ac:dyDescent="0.25">
      <c r="A140" s="5" t="s">
        <v>147</v>
      </c>
      <c r="B140" s="6">
        <v>17.493905999999999</v>
      </c>
      <c r="C140" s="6">
        <v>25.224963880000004</v>
      </c>
      <c r="D140" s="6">
        <v>25.863417630000001</v>
      </c>
      <c r="E140" s="7">
        <f t="shared" si="6"/>
        <v>2.5235153806664283E-4</v>
      </c>
      <c r="F140" s="7">
        <f t="shared" si="7"/>
        <v>3.411842700745302E-4</v>
      </c>
      <c r="G140" s="8">
        <f t="shared" si="8"/>
        <v>3.3630213531214329E-4</v>
      </c>
    </row>
    <row r="141" spans="1:7" x14ac:dyDescent="0.25">
      <c r="A141" s="5" t="s">
        <v>140</v>
      </c>
      <c r="B141" s="6">
        <v>24.781896849999999</v>
      </c>
      <c r="C141" s="6">
        <v>25.754677269999991</v>
      </c>
      <c r="D141" s="6">
        <v>25.480172699999986</v>
      </c>
      <c r="E141" s="7">
        <f t="shared" si="6"/>
        <v>3.5748161595851671E-4</v>
      </c>
      <c r="F141" s="7">
        <f t="shared" si="7"/>
        <v>3.4834899297267257E-4</v>
      </c>
      <c r="G141" s="8">
        <f t="shared" si="8"/>
        <v>3.3131879977039893E-4</v>
      </c>
    </row>
    <row r="142" spans="1:7" x14ac:dyDescent="0.25">
      <c r="A142" s="5" t="s">
        <v>164</v>
      </c>
      <c r="B142" s="6">
        <v>12.192166189999993</v>
      </c>
      <c r="C142" s="6">
        <v>21.571408069999986</v>
      </c>
      <c r="D142" s="6">
        <v>25.199723830000032</v>
      </c>
      <c r="E142" s="7">
        <f t="shared" si="6"/>
        <v>1.7587335214963535E-4</v>
      </c>
      <c r="F142" s="7">
        <f t="shared" si="7"/>
        <v>2.9176751855244969E-4</v>
      </c>
      <c r="G142" s="8">
        <f t="shared" si="8"/>
        <v>3.2767212185736615E-4</v>
      </c>
    </row>
    <row r="143" spans="1:7" x14ac:dyDescent="0.25">
      <c r="A143" s="5" t="s">
        <v>155</v>
      </c>
      <c r="B143" s="6">
        <v>14.37321318</v>
      </c>
      <c r="C143" s="6">
        <v>23.217198590000024</v>
      </c>
      <c r="D143" s="6">
        <v>24.817449810000006</v>
      </c>
      <c r="E143" s="7">
        <f t="shared" si="6"/>
        <v>2.0733519735002251E-4</v>
      </c>
      <c r="F143" s="7">
        <f t="shared" si="7"/>
        <v>3.140279205864444E-4</v>
      </c>
      <c r="G143" s="8">
        <f t="shared" si="8"/>
        <v>3.2270141106270135E-4</v>
      </c>
    </row>
    <row r="144" spans="1:7" x14ac:dyDescent="0.25">
      <c r="A144" s="5" t="s">
        <v>143</v>
      </c>
      <c r="B144" s="6">
        <v>22.691460259999999</v>
      </c>
      <c r="C144" s="6">
        <v>27.176877150000003</v>
      </c>
      <c r="D144" s="6">
        <v>24.522574419999987</v>
      </c>
      <c r="E144" s="7">
        <f t="shared" si="6"/>
        <v>3.2732683584724322E-4</v>
      </c>
      <c r="F144" s="7">
        <f t="shared" si="7"/>
        <v>3.6758518416272665E-4</v>
      </c>
      <c r="G144" s="8">
        <f t="shared" si="8"/>
        <v>3.188671450454763E-4</v>
      </c>
    </row>
    <row r="145" spans="1:7" x14ac:dyDescent="0.25">
      <c r="A145" s="5" t="s">
        <v>161</v>
      </c>
      <c r="B145" s="6">
        <v>13.223601249999996</v>
      </c>
      <c r="C145" s="6">
        <v>24.282574929999978</v>
      </c>
      <c r="D145" s="6">
        <v>24.334318410000005</v>
      </c>
      <c r="E145" s="7">
        <f t="shared" si="6"/>
        <v>1.9075191750873017E-4</v>
      </c>
      <c r="F145" s="7">
        <f t="shared" si="7"/>
        <v>3.2843783810492921E-4</v>
      </c>
      <c r="G145" s="8">
        <f t="shared" si="8"/>
        <v>3.1641925130405132E-4</v>
      </c>
    </row>
    <row r="146" spans="1:7" x14ac:dyDescent="0.25">
      <c r="A146" s="5" t="s">
        <v>270</v>
      </c>
      <c r="B146" s="6"/>
      <c r="C146" s="6"/>
      <c r="D146" s="6">
        <v>22.337895990000003</v>
      </c>
      <c r="E146" s="7">
        <f t="shared" si="6"/>
        <v>0</v>
      </c>
      <c r="F146" s="7">
        <f t="shared" si="7"/>
        <v>0</v>
      </c>
      <c r="G146" s="8">
        <f t="shared" si="8"/>
        <v>2.904597616327307E-4</v>
      </c>
    </row>
    <row r="147" spans="1:7" x14ac:dyDescent="0.25">
      <c r="A147" s="5" t="s">
        <v>146</v>
      </c>
      <c r="B147" s="6">
        <v>18.678607070000005</v>
      </c>
      <c r="C147" s="6">
        <v>21.455423049999997</v>
      </c>
      <c r="D147" s="6">
        <v>21.356759029999992</v>
      </c>
      <c r="E147" s="7">
        <f t="shared" si="6"/>
        <v>2.6944098265172856E-4</v>
      </c>
      <c r="F147" s="7">
        <f t="shared" si="7"/>
        <v>2.9019874467524896E-4</v>
      </c>
      <c r="G147" s="8">
        <f t="shared" si="8"/>
        <v>2.7770203334631362E-4</v>
      </c>
    </row>
    <row r="148" spans="1:7" x14ac:dyDescent="0.25">
      <c r="A148" s="5" t="s">
        <v>271</v>
      </c>
      <c r="B148" s="6"/>
      <c r="C148" s="6"/>
      <c r="D148" s="6">
        <v>21.232954700000011</v>
      </c>
      <c r="E148" s="7">
        <f t="shared" si="6"/>
        <v>0</v>
      </c>
      <c r="F148" s="7">
        <f t="shared" si="7"/>
        <v>0</v>
      </c>
      <c r="G148" s="8">
        <f t="shared" si="8"/>
        <v>2.7609220508867502E-4</v>
      </c>
    </row>
    <row r="149" spans="1:7" x14ac:dyDescent="0.25">
      <c r="A149" s="5" t="s">
        <v>151</v>
      </c>
      <c r="B149" s="6">
        <v>15.481751700000006</v>
      </c>
      <c r="C149" s="6">
        <v>18.580846799999996</v>
      </c>
      <c r="D149" s="6">
        <v>19.343516280000006</v>
      </c>
      <c r="E149" s="7">
        <f t="shared" si="6"/>
        <v>2.2332598868776726E-4</v>
      </c>
      <c r="F149" s="7">
        <f t="shared" si="7"/>
        <v>2.5131820536920693E-4</v>
      </c>
      <c r="G149" s="8">
        <f t="shared" si="8"/>
        <v>2.5152382884864735E-4</v>
      </c>
    </row>
    <row r="150" spans="1:7" x14ac:dyDescent="0.25">
      <c r="A150" s="5" t="s">
        <v>165</v>
      </c>
      <c r="B150" s="6">
        <v>11.851443509999994</v>
      </c>
      <c r="C150" s="6">
        <v>13.549341009999996</v>
      </c>
      <c r="D150" s="6">
        <v>19.04880442</v>
      </c>
      <c r="E150" s="7">
        <f t="shared" si="6"/>
        <v>1.7095838962770412E-4</v>
      </c>
      <c r="F150" s="7">
        <f t="shared" si="7"/>
        <v>1.8326377173340656E-4</v>
      </c>
      <c r="G150" s="8">
        <f t="shared" si="8"/>
        <v>2.4769168921274511E-4</v>
      </c>
    </row>
    <row r="151" spans="1:7" x14ac:dyDescent="0.25">
      <c r="A151" s="5" t="s">
        <v>168</v>
      </c>
      <c r="B151" s="6">
        <v>10.488704519999999</v>
      </c>
      <c r="C151" s="6"/>
      <c r="D151" s="6">
        <v>18.959886239999999</v>
      </c>
      <c r="E151" s="7">
        <f t="shared" si="6"/>
        <v>1.5130072826209016E-4</v>
      </c>
      <c r="F151" s="7">
        <f t="shared" si="7"/>
        <v>0</v>
      </c>
      <c r="G151" s="8">
        <f t="shared" si="8"/>
        <v>2.4653548571984774E-4</v>
      </c>
    </row>
    <row r="152" spans="1:7" x14ac:dyDescent="0.25">
      <c r="A152" s="5" t="s">
        <v>136</v>
      </c>
      <c r="B152" s="6">
        <v>28.481875199999994</v>
      </c>
      <c r="C152" s="6">
        <v>18.390180140000005</v>
      </c>
      <c r="D152" s="6">
        <v>18.40273844</v>
      </c>
      <c r="E152" s="7">
        <f t="shared" si="6"/>
        <v>4.108542148187014E-4</v>
      </c>
      <c r="F152" s="7">
        <f t="shared" si="7"/>
        <v>2.4873931306517382E-4</v>
      </c>
      <c r="G152" s="8">
        <f t="shared" si="8"/>
        <v>2.3929089038040102E-4</v>
      </c>
    </row>
    <row r="153" spans="1:7" x14ac:dyDescent="0.25">
      <c r="A153" s="5" t="s">
        <v>160</v>
      </c>
      <c r="B153" s="6">
        <v>13.245124199999996</v>
      </c>
      <c r="C153" s="6">
        <v>15.734156830000005</v>
      </c>
      <c r="D153" s="6">
        <v>17.728351879999984</v>
      </c>
      <c r="E153" s="7">
        <f t="shared" si="6"/>
        <v>1.910623884542258E-4</v>
      </c>
      <c r="F153" s="7">
        <f t="shared" si="7"/>
        <v>2.1281484638866149E-4</v>
      </c>
      <c r="G153" s="8">
        <f t="shared" si="8"/>
        <v>2.3052183891943923E-4</v>
      </c>
    </row>
    <row r="154" spans="1:7" x14ac:dyDescent="0.25">
      <c r="A154" s="5" t="s">
        <v>144</v>
      </c>
      <c r="B154" s="6">
        <v>20.35947164000002</v>
      </c>
      <c r="C154" s="6">
        <v>11.894189140000007</v>
      </c>
      <c r="D154" s="6">
        <v>17.090226859999994</v>
      </c>
      <c r="E154" s="7">
        <f t="shared" si="6"/>
        <v>2.9368764086066314E-4</v>
      </c>
      <c r="F154" s="7">
        <f t="shared" si="7"/>
        <v>1.6087675126769322E-4</v>
      </c>
      <c r="G154" s="8">
        <f t="shared" si="8"/>
        <v>2.2222429642555108E-4</v>
      </c>
    </row>
    <row r="155" spans="1:7" x14ac:dyDescent="0.25">
      <c r="A155" s="5" t="s">
        <v>288</v>
      </c>
      <c r="B155" s="6"/>
      <c r="C155" s="6"/>
      <c r="D155" s="6">
        <v>17.048933169999998</v>
      </c>
      <c r="E155" s="7">
        <f t="shared" si="6"/>
        <v>0</v>
      </c>
      <c r="F155" s="7">
        <f t="shared" si="7"/>
        <v>0</v>
      </c>
      <c r="G155" s="8">
        <f t="shared" si="8"/>
        <v>2.2168735438948359E-4</v>
      </c>
    </row>
    <row r="156" spans="1:7" x14ac:dyDescent="0.25">
      <c r="A156" s="5" t="s">
        <v>177</v>
      </c>
      <c r="B156" s="6">
        <v>8.9663724999999967</v>
      </c>
      <c r="C156" s="6">
        <v>13.445221179999992</v>
      </c>
      <c r="D156" s="6">
        <v>16.212560510000003</v>
      </c>
      <c r="E156" s="7">
        <f t="shared" si="6"/>
        <v>1.293409197038928E-4</v>
      </c>
      <c r="F156" s="7">
        <f t="shared" si="7"/>
        <v>1.8185548237498249E-4</v>
      </c>
      <c r="G156" s="8">
        <f t="shared" si="8"/>
        <v>2.1081199694451719E-4</v>
      </c>
    </row>
    <row r="157" spans="1:7" x14ac:dyDescent="0.25">
      <c r="A157" s="5" t="s">
        <v>154</v>
      </c>
      <c r="B157" s="6">
        <v>14.625156859999993</v>
      </c>
      <c r="C157" s="6">
        <v>16.899912439999998</v>
      </c>
      <c r="D157" s="6">
        <v>15.815013549999993</v>
      </c>
      <c r="E157" s="7">
        <f t="shared" si="6"/>
        <v>2.1096951293135514E-4</v>
      </c>
      <c r="F157" s="7">
        <f t="shared" si="7"/>
        <v>2.2858245972500756E-4</v>
      </c>
      <c r="G157" s="8">
        <f t="shared" si="8"/>
        <v>2.0564269204260911E-4</v>
      </c>
    </row>
    <row r="158" spans="1:7" x14ac:dyDescent="0.25">
      <c r="A158" s="5" t="s">
        <v>156</v>
      </c>
      <c r="B158" s="6">
        <v>13.685479569999995</v>
      </c>
      <c r="C158" s="6">
        <v>16.269573000000001</v>
      </c>
      <c r="D158" s="6">
        <v>15.119572589999999</v>
      </c>
      <c r="E158" s="7">
        <f t="shared" si="6"/>
        <v>1.9741456360112582E-4</v>
      </c>
      <c r="F158" s="7">
        <f t="shared" si="7"/>
        <v>2.2005670314677507E-4</v>
      </c>
      <c r="G158" s="8">
        <f t="shared" si="8"/>
        <v>1.9659987012412297E-4</v>
      </c>
    </row>
    <row r="159" spans="1:7" x14ac:dyDescent="0.25">
      <c r="A159" s="5" t="s">
        <v>132</v>
      </c>
      <c r="B159" s="6">
        <v>29.965852000000002</v>
      </c>
      <c r="C159" s="6">
        <v>26.947326</v>
      </c>
      <c r="D159" s="6">
        <v>14.9045545</v>
      </c>
      <c r="E159" s="7">
        <f t="shared" si="6"/>
        <v>4.3226074506616107E-4</v>
      </c>
      <c r="F159" s="7">
        <f t="shared" si="7"/>
        <v>3.644803534906155E-4</v>
      </c>
      <c r="G159" s="8">
        <f t="shared" si="8"/>
        <v>1.9380398893656246E-4</v>
      </c>
    </row>
    <row r="160" spans="1:7" x14ac:dyDescent="0.25">
      <c r="A160" s="5" t="s">
        <v>150</v>
      </c>
      <c r="B160" s="6">
        <v>16.50041525</v>
      </c>
      <c r="C160" s="6">
        <v>17.467748780000001</v>
      </c>
      <c r="D160" s="6">
        <v>14.724378100000001</v>
      </c>
      <c r="E160" s="7">
        <f t="shared" si="6"/>
        <v>2.3802032359587327E-4</v>
      </c>
      <c r="F160" s="7">
        <f t="shared" si="7"/>
        <v>2.3626282066056082E-4</v>
      </c>
      <c r="G160" s="8">
        <f t="shared" si="8"/>
        <v>1.9146115440016423E-4</v>
      </c>
    </row>
    <row r="161" spans="1:7" x14ac:dyDescent="0.25">
      <c r="A161" s="5" t="s">
        <v>152</v>
      </c>
      <c r="B161" s="6">
        <v>15.391978329999993</v>
      </c>
      <c r="C161" s="6">
        <v>15.260130760000008</v>
      </c>
      <c r="D161" s="6">
        <v>14.683788249999994</v>
      </c>
      <c r="E161" s="7">
        <f t="shared" si="6"/>
        <v>2.2203099784941883E-4</v>
      </c>
      <c r="F161" s="7">
        <f t="shared" si="7"/>
        <v>2.064033312143037E-4</v>
      </c>
      <c r="G161" s="8">
        <f t="shared" si="8"/>
        <v>1.9093336439876982E-4</v>
      </c>
    </row>
    <row r="162" spans="1:7" x14ac:dyDescent="0.25">
      <c r="A162" s="5" t="s">
        <v>180</v>
      </c>
      <c r="B162" s="6">
        <v>6.8734255300000013</v>
      </c>
      <c r="C162" s="6">
        <v>5.7949108300000018</v>
      </c>
      <c r="D162" s="6">
        <v>14.242634999999995</v>
      </c>
      <c r="E162" s="7">
        <f t="shared" si="6"/>
        <v>9.9149927082152497E-5</v>
      </c>
      <c r="F162" s="7">
        <f t="shared" si="7"/>
        <v>7.837999019884187E-5</v>
      </c>
      <c r="G162" s="8">
        <f t="shared" si="8"/>
        <v>1.851970467126338E-4</v>
      </c>
    </row>
    <row r="163" spans="1:7" x14ac:dyDescent="0.25">
      <c r="A163" s="5" t="s">
        <v>159</v>
      </c>
      <c r="B163" s="6">
        <v>13.317843120000004</v>
      </c>
      <c r="C163" s="6">
        <v>21.198581449999985</v>
      </c>
      <c r="D163" s="6">
        <v>14.193536180000004</v>
      </c>
      <c r="E163" s="7">
        <f t="shared" si="6"/>
        <v>1.9211136695614225E-4</v>
      </c>
      <c r="F163" s="7">
        <f t="shared" si="7"/>
        <v>2.8672479267128763E-4</v>
      </c>
      <c r="G163" s="8">
        <f t="shared" si="8"/>
        <v>1.8455861453620903E-4</v>
      </c>
    </row>
    <row r="164" spans="1:7" x14ac:dyDescent="0.25">
      <c r="A164" s="5" t="s">
        <v>170</v>
      </c>
      <c r="B164" s="6">
        <v>10.17820558</v>
      </c>
      <c r="C164" s="6">
        <v>11.38715517</v>
      </c>
      <c r="D164" s="6">
        <v>14.102813350000003</v>
      </c>
      <c r="E164" s="7">
        <f t="shared" si="6"/>
        <v>1.4682174654828296E-4</v>
      </c>
      <c r="F164" s="7">
        <f t="shared" si="7"/>
        <v>1.5401878248009058E-4</v>
      </c>
      <c r="G164" s="8">
        <f t="shared" si="8"/>
        <v>1.8337894517127674E-4</v>
      </c>
    </row>
    <row r="165" spans="1:7" x14ac:dyDescent="0.25">
      <c r="A165" s="5" t="s">
        <v>157</v>
      </c>
      <c r="B165" s="6">
        <v>13.59074541</v>
      </c>
      <c r="C165" s="6">
        <v>15.157875479999998</v>
      </c>
      <c r="D165" s="6">
        <v>13.603933530000011</v>
      </c>
      <c r="E165" s="7">
        <f t="shared" si="6"/>
        <v>1.9604801281575805E-4</v>
      </c>
      <c r="F165" s="7">
        <f t="shared" si="7"/>
        <v>2.0502026112413275E-4</v>
      </c>
      <c r="G165" s="8">
        <f t="shared" si="8"/>
        <v>1.7689200863681322E-4</v>
      </c>
    </row>
    <row r="166" spans="1:7" x14ac:dyDescent="0.25">
      <c r="A166" s="5" t="s">
        <v>133</v>
      </c>
      <c r="B166" s="6">
        <v>29.948309239999993</v>
      </c>
      <c r="C166" s="6">
        <v>15.863516890000001</v>
      </c>
      <c r="D166" s="6">
        <v>13.304675349999998</v>
      </c>
      <c r="E166" s="7">
        <f t="shared" si="6"/>
        <v>4.3200768880371539E-4</v>
      </c>
      <c r="F166" s="7">
        <f t="shared" si="7"/>
        <v>2.1456452650149961E-4</v>
      </c>
      <c r="G166" s="8">
        <f t="shared" si="8"/>
        <v>1.7300075318158319E-4</v>
      </c>
    </row>
    <row r="167" spans="1:7" x14ac:dyDescent="0.25">
      <c r="A167" s="5" t="s">
        <v>276</v>
      </c>
      <c r="B167" s="6"/>
      <c r="C167" s="6"/>
      <c r="D167" s="6">
        <v>13.084105989999998</v>
      </c>
      <c r="E167" s="7">
        <f t="shared" si="6"/>
        <v>0</v>
      </c>
      <c r="F167" s="7">
        <f t="shared" si="7"/>
        <v>0</v>
      </c>
      <c r="G167" s="8">
        <f t="shared" si="8"/>
        <v>1.7013268880534268E-4</v>
      </c>
    </row>
    <row r="168" spans="1:7" x14ac:dyDescent="0.25">
      <c r="A168" s="5" t="s">
        <v>99</v>
      </c>
      <c r="B168" s="6">
        <v>66.692507829999983</v>
      </c>
      <c r="C168" s="6">
        <v>20.542799379999995</v>
      </c>
      <c r="D168" s="6">
        <v>12.83053718</v>
      </c>
      <c r="E168" s="7">
        <f t="shared" si="6"/>
        <v>9.6204683667684709E-4</v>
      </c>
      <c r="F168" s="7">
        <f t="shared" si="7"/>
        <v>2.7785490774517646E-4</v>
      </c>
      <c r="G168" s="8">
        <f t="shared" si="8"/>
        <v>1.6683553243291327E-4</v>
      </c>
    </row>
    <row r="169" spans="1:7" x14ac:dyDescent="0.25">
      <c r="A169" s="5" t="s">
        <v>273</v>
      </c>
      <c r="B169" s="6"/>
      <c r="C169" s="6"/>
      <c r="D169" s="6">
        <v>12.5663214</v>
      </c>
      <c r="E169" s="7">
        <f t="shared" si="6"/>
        <v>0</v>
      </c>
      <c r="F169" s="7">
        <f t="shared" si="7"/>
        <v>0</v>
      </c>
      <c r="G169" s="8">
        <f t="shared" si="8"/>
        <v>1.6339993346187488E-4</v>
      </c>
    </row>
    <row r="170" spans="1:7" x14ac:dyDescent="0.25">
      <c r="A170" s="5" t="s">
        <v>173</v>
      </c>
      <c r="B170" s="6">
        <v>9.8492945799999969</v>
      </c>
      <c r="C170" s="6">
        <v>12.400681439999996</v>
      </c>
      <c r="D170" s="6">
        <v>12.441673150000007</v>
      </c>
      <c r="E170" s="7">
        <f t="shared" si="6"/>
        <v>1.4207716882292886E-4</v>
      </c>
      <c r="F170" s="7">
        <f t="shared" si="7"/>
        <v>1.6772739361136288E-4</v>
      </c>
      <c r="G170" s="8">
        <f t="shared" si="8"/>
        <v>1.6177913170869533E-4</v>
      </c>
    </row>
    <row r="171" spans="1:7" x14ac:dyDescent="0.25">
      <c r="A171" s="5" t="s">
        <v>225</v>
      </c>
      <c r="B171" s="6">
        <v>3.2020440099999998</v>
      </c>
      <c r="C171" s="6">
        <v>9.7366150600000001</v>
      </c>
      <c r="D171" s="6">
        <v>12.238171659999999</v>
      </c>
      <c r="E171" s="7">
        <f t="shared" si="6"/>
        <v>4.6189840672550807E-5</v>
      </c>
      <c r="F171" s="7">
        <f t="shared" si="7"/>
        <v>1.316941391094185E-4</v>
      </c>
      <c r="G171" s="8">
        <f t="shared" si="8"/>
        <v>1.5913300092252955E-4</v>
      </c>
    </row>
    <row r="172" spans="1:7" x14ac:dyDescent="0.25">
      <c r="A172" s="5" t="s">
        <v>175</v>
      </c>
      <c r="B172" s="6">
        <v>9.4640804400000036</v>
      </c>
      <c r="C172" s="6">
        <v>2.2223679699999996</v>
      </c>
      <c r="D172" s="6">
        <v>12.218375580000011</v>
      </c>
      <c r="E172" s="7">
        <f t="shared" si="6"/>
        <v>1.3652041204636808E-4</v>
      </c>
      <c r="F172" s="7">
        <f t="shared" si="7"/>
        <v>3.0058992246274134E-5</v>
      </c>
      <c r="G172" s="8">
        <f t="shared" si="8"/>
        <v>1.5887559240560238E-4</v>
      </c>
    </row>
    <row r="173" spans="1:7" x14ac:dyDescent="0.25">
      <c r="A173" s="5" t="s">
        <v>148</v>
      </c>
      <c r="B173" s="6">
        <v>16.976397980000005</v>
      </c>
      <c r="C173" s="6">
        <v>14.469142850000004</v>
      </c>
      <c r="D173" s="6">
        <v>11.974766309999996</v>
      </c>
      <c r="E173" s="7">
        <f t="shared" si="6"/>
        <v>2.4488642736987667E-4</v>
      </c>
      <c r="F173" s="7">
        <f t="shared" si="7"/>
        <v>1.957046981460874E-4</v>
      </c>
      <c r="G173" s="8">
        <f t="shared" si="8"/>
        <v>1.5570793997641191E-4</v>
      </c>
    </row>
    <row r="174" spans="1:7" x14ac:dyDescent="0.25">
      <c r="A174" s="5" t="s">
        <v>162</v>
      </c>
      <c r="B174" s="6">
        <v>12.332867349999995</v>
      </c>
      <c r="C174" s="6">
        <v>14.332663490000007</v>
      </c>
      <c r="D174" s="6">
        <v>11.813430249999993</v>
      </c>
      <c r="E174" s="7">
        <f t="shared" si="6"/>
        <v>1.7790298201810279E-4</v>
      </c>
      <c r="F174" s="7">
        <f t="shared" si="7"/>
        <v>1.9385872480621051E-4</v>
      </c>
      <c r="G174" s="8">
        <f t="shared" si="8"/>
        <v>1.5361008646543918E-4</v>
      </c>
    </row>
    <row r="175" spans="1:7" x14ac:dyDescent="0.25">
      <c r="A175" s="5" t="s">
        <v>172</v>
      </c>
      <c r="B175" s="6">
        <v>10.004883230000003</v>
      </c>
      <c r="C175" s="6">
        <v>11.92382392</v>
      </c>
      <c r="D175" s="6">
        <v>9.7291047699999993</v>
      </c>
      <c r="E175" s="7">
        <f t="shared" si="6"/>
        <v>1.4432155238902405E-4</v>
      </c>
      <c r="F175" s="7">
        <f t="shared" si="7"/>
        <v>1.6127758120866822E-4</v>
      </c>
      <c r="G175" s="8">
        <f t="shared" si="8"/>
        <v>1.2650759291112906E-4</v>
      </c>
    </row>
    <row r="176" spans="1:7" x14ac:dyDescent="0.25">
      <c r="A176" s="5" t="s">
        <v>188</v>
      </c>
      <c r="B176" s="6">
        <v>5.659049539999998</v>
      </c>
      <c r="C176" s="6">
        <v>6.024275099999997</v>
      </c>
      <c r="D176" s="6">
        <v>9.4326516000000051</v>
      </c>
      <c r="E176" s="7">
        <f t="shared" si="6"/>
        <v>8.1632418478430559E-5</v>
      </c>
      <c r="F176" s="7">
        <f t="shared" si="7"/>
        <v>8.1482293195722343E-5</v>
      </c>
      <c r="G176" s="8">
        <f t="shared" si="8"/>
        <v>1.2265281101349584E-4</v>
      </c>
    </row>
    <row r="177" spans="1:7" x14ac:dyDescent="0.25">
      <c r="A177" s="5" t="s">
        <v>142</v>
      </c>
      <c r="B177" s="6">
        <v>24.397271969999991</v>
      </c>
      <c r="C177" s="6">
        <v>8.5893785499999922</v>
      </c>
      <c r="D177" s="6">
        <v>9.3937552199999956</v>
      </c>
      <c r="E177" s="7">
        <f t="shared" si="6"/>
        <v>3.5193335932293742E-4</v>
      </c>
      <c r="F177" s="7">
        <f t="shared" si="7"/>
        <v>1.1617700881225497E-4</v>
      </c>
      <c r="G177" s="8">
        <f t="shared" si="8"/>
        <v>1.2214704121009824E-4</v>
      </c>
    </row>
    <row r="178" spans="1:7" x14ac:dyDescent="0.25">
      <c r="A178" s="5" t="s">
        <v>169</v>
      </c>
      <c r="B178" s="6">
        <v>10.320031259999997</v>
      </c>
      <c r="C178" s="6">
        <v>8.955450309999998</v>
      </c>
      <c r="D178" s="6">
        <v>8.8605830599999997</v>
      </c>
      <c r="E178" s="7">
        <f t="shared" si="6"/>
        <v>1.48867597742713E-4</v>
      </c>
      <c r="F178" s="7">
        <f t="shared" si="7"/>
        <v>1.2112837075769378E-4</v>
      </c>
      <c r="G178" s="8">
        <f t="shared" si="8"/>
        <v>1.1521420122498345E-4</v>
      </c>
    </row>
    <row r="179" spans="1:7" x14ac:dyDescent="0.25">
      <c r="A179" s="5" t="s">
        <v>166</v>
      </c>
      <c r="B179" s="6">
        <v>11.624728620000003</v>
      </c>
      <c r="C179" s="6">
        <v>9.4522681200000012</v>
      </c>
      <c r="D179" s="6">
        <v>8.7182866800000038</v>
      </c>
      <c r="E179" s="7">
        <f t="shared" si="6"/>
        <v>1.6768800214567994E-4</v>
      </c>
      <c r="F179" s="7">
        <f t="shared" si="7"/>
        <v>1.2784815924465662E-4</v>
      </c>
      <c r="G179" s="8">
        <f t="shared" si="8"/>
        <v>1.1336392075834944E-4</v>
      </c>
    </row>
    <row r="180" spans="1:7" x14ac:dyDescent="0.25">
      <c r="A180" s="5" t="s">
        <v>189</v>
      </c>
      <c r="B180" s="6">
        <v>5.6212744700000048</v>
      </c>
      <c r="C180" s="6">
        <v>7.2012583400000052</v>
      </c>
      <c r="D180" s="6">
        <v>8.1149225700000027</v>
      </c>
      <c r="E180" s="7">
        <f t="shared" si="6"/>
        <v>8.1087508895912313E-5</v>
      </c>
      <c r="F180" s="7">
        <f t="shared" si="7"/>
        <v>9.7401767631431955E-5</v>
      </c>
      <c r="G180" s="8">
        <f t="shared" si="8"/>
        <v>1.0551837453292156E-4</v>
      </c>
    </row>
    <row r="181" spans="1:7" x14ac:dyDescent="0.25">
      <c r="A181" s="5" t="s">
        <v>183</v>
      </c>
      <c r="B181" s="6">
        <v>6.3949277499999981</v>
      </c>
      <c r="C181" s="6">
        <v>6.5711368600000002</v>
      </c>
      <c r="D181" s="6">
        <v>8.0026367699999987</v>
      </c>
      <c r="E181" s="7">
        <f t="shared" si="6"/>
        <v>9.2247543432413272E-5</v>
      </c>
      <c r="F181" s="7">
        <f t="shared" si="7"/>
        <v>8.8878959105924386E-5</v>
      </c>
      <c r="G181" s="8">
        <f t="shared" si="8"/>
        <v>1.0405832177247616E-4</v>
      </c>
    </row>
    <row r="182" spans="1:7" x14ac:dyDescent="0.25">
      <c r="A182" s="5" t="s">
        <v>184</v>
      </c>
      <c r="B182" s="6">
        <v>6.2688307599999931</v>
      </c>
      <c r="C182" s="6">
        <v>7.6261596699999998</v>
      </c>
      <c r="D182" s="6">
        <v>7.8866201599999997</v>
      </c>
      <c r="E182" s="7">
        <f t="shared" si="6"/>
        <v>9.0428580339089497E-5</v>
      </c>
      <c r="F182" s="7">
        <f t="shared" si="7"/>
        <v>1.0314883830393692E-4</v>
      </c>
      <c r="G182" s="8">
        <f t="shared" si="8"/>
        <v>1.0254975727288665E-4</v>
      </c>
    </row>
    <row r="183" spans="1:7" x14ac:dyDescent="0.25">
      <c r="A183" s="5" t="s">
        <v>256</v>
      </c>
      <c r="B183" s="6"/>
      <c r="C183" s="6">
        <v>6.12017028</v>
      </c>
      <c r="D183" s="6">
        <v>7.5658652999999987</v>
      </c>
      <c r="E183" s="7">
        <f t="shared" si="6"/>
        <v>0</v>
      </c>
      <c r="F183" s="7">
        <f t="shared" si="7"/>
        <v>8.2779338739478607E-5</v>
      </c>
      <c r="G183" s="8">
        <f t="shared" si="8"/>
        <v>9.8378980391310695E-5</v>
      </c>
    </row>
    <row r="184" spans="1:7" x14ac:dyDescent="0.25">
      <c r="A184" s="5" t="s">
        <v>195</v>
      </c>
      <c r="B184" s="6">
        <v>5.1507530100000007</v>
      </c>
      <c r="C184" s="6">
        <v>4.3697766600000021</v>
      </c>
      <c r="D184" s="6">
        <v>7.4763575199999943</v>
      </c>
      <c r="E184" s="7">
        <f t="shared" si="6"/>
        <v>7.4300184548544527E-5</v>
      </c>
      <c r="F184" s="7">
        <f t="shared" si="7"/>
        <v>5.9104110801637304E-5</v>
      </c>
      <c r="G184" s="8">
        <f t="shared" si="8"/>
        <v>9.7215110326971825E-5</v>
      </c>
    </row>
    <row r="185" spans="1:7" x14ac:dyDescent="0.25">
      <c r="A185" s="5" t="s">
        <v>280</v>
      </c>
      <c r="B185" s="6"/>
      <c r="C185" s="6"/>
      <c r="D185" s="6">
        <v>7.4061202299999955</v>
      </c>
      <c r="E185" s="7">
        <f t="shared" si="6"/>
        <v>0</v>
      </c>
      <c r="F185" s="7">
        <f t="shared" si="7"/>
        <v>0</v>
      </c>
      <c r="G185" s="8">
        <f t="shared" si="8"/>
        <v>9.6301814530435679E-5</v>
      </c>
    </row>
    <row r="186" spans="1:7" x14ac:dyDescent="0.25">
      <c r="A186" s="5" t="s">
        <v>287</v>
      </c>
      <c r="B186" s="6"/>
      <c r="C186" s="6"/>
      <c r="D186" s="6">
        <v>7.3347598799999991</v>
      </c>
      <c r="E186" s="7">
        <f t="shared" si="6"/>
        <v>0</v>
      </c>
      <c r="F186" s="7">
        <f t="shared" si="7"/>
        <v>0</v>
      </c>
      <c r="G186" s="8">
        <f t="shared" si="8"/>
        <v>9.5373915579688207E-5</v>
      </c>
    </row>
    <row r="187" spans="1:7" x14ac:dyDescent="0.25">
      <c r="A187" s="5" t="s">
        <v>272</v>
      </c>
      <c r="B187" s="6"/>
      <c r="C187" s="6"/>
      <c r="D187" s="6">
        <v>7.2662687900000043</v>
      </c>
      <c r="E187" s="7">
        <f t="shared" si="6"/>
        <v>0</v>
      </c>
      <c r="F187" s="7">
        <f t="shared" si="7"/>
        <v>0</v>
      </c>
      <c r="G187" s="8">
        <f t="shared" si="8"/>
        <v>9.4483325629575167E-5</v>
      </c>
    </row>
    <row r="188" spans="1:7" x14ac:dyDescent="0.25">
      <c r="A188" s="5" t="s">
        <v>283</v>
      </c>
      <c r="B188" s="6"/>
      <c r="C188" s="6"/>
      <c r="D188" s="6">
        <v>7.2120129399999993</v>
      </c>
      <c r="E188" s="7">
        <f t="shared" si="6"/>
        <v>0</v>
      </c>
      <c r="F188" s="7">
        <f t="shared" si="7"/>
        <v>0</v>
      </c>
      <c r="G188" s="8">
        <f t="shared" si="8"/>
        <v>9.377783656895649E-5</v>
      </c>
    </row>
    <row r="189" spans="1:7" x14ac:dyDescent="0.25">
      <c r="A189" s="5" t="s">
        <v>198</v>
      </c>
      <c r="B189" s="6">
        <v>4.8625059999999998</v>
      </c>
      <c r="C189" s="6">
        <v>8.0007199999999994</v>
      </c>
      <c r="D189" s="6">
        <v>7.0954490000000003</v>
      </c>
      <c r="E189" s="7">
        <f t="shared" si="6"/>
        <v>7.0142189397741082E-5</v>
      </c>
      <c r="F189" s="7">
        <f t="shared" si="7"/>
        <v>1.0821501375607498E-4</v>
      </c>
      <c r="G189" s="8">
        <f t="shared" si="8"/>
        <v>9.2262155134924904E-5</v>
      </c>
    </row>
    <row r="190" spans="1:7" x14ac:dyDescent="0.25">
      <c r="A190" s="5" t="s">
        <v>237</v>
      </c>
      <c r="B190" s="6">
        <v>0.11284366000000001</v>
      </c>
      <c r="C190" s="6">
        <v>6.3879727200000094</v>
      </c>
      <c r="D190" s="6">
        <v>6.7387954799999976</v>
      </c>
      <c r="E190" s="7">
        <f t="shared" si="6"/>
        <v>1.6277823352926044E-6</v>
      </c>
      <c r="F190" s="7">
        <f t="shared" si="7"/>
        <v>8.6401543332129195E-5</v>
      </c>
      <c r="G190" s="8">
        <f t="shared" si="8"/>
        <v>8.7624587816541346E-5</v>
      </c>
    </row>
    <row r="191" spans="1:7" x14ac:dyDescent="0.25">
      <c r="A191" s="5" t="s">
        <v>185</v>
      </c>
      <c r="B191" s="6">
        <v>5.9557939100000032</v>
      </c>
      <c r="C191" s="6">
        <v>6.763146279999992</v>
      </c>
      <c r="D191" s="6">
        <v>6.5672563000000013</v>
      </c>
      <c r="E191" s="7">
        <f t="shared" si="6"/>
        <v>8.5912988991506271E-5</v>
      </c>
      <c r="F191" s="7">
        <f t="shared" si="7"/>
        <v>9.1476013124387119E-5</v>
      </c>
      <c r="G191" s="8">
        <f t="shared" si="8"/>
        <v>8.5394063090498296E-5</v>
      </c>
    </row>
    <row r="192" spans="1:7" x14ac:dyDescent="0.25">
      <c r="A192" s="5" t="s">
        <v>196</v>
      </c>
      <c r="B192" s="6">
        <v>5.1148733800000024</v>
      </c>
      <c r="C192" s="6">
        <v>9.4574720400000043</v>
      </c>
      <c r="D192" s="6">
        <v>6.4756331299999967</v>
      </c>
      <c r="E192" s="7">
        <f t="shared" si="6"/>
        <v>7.3782616898657665E-5</v>
      </c>
      <c r="F192" s="7">
        <f t="shared" si="7"/>
        <v>1.2791854569417439E-4</v>
      </c>
      <c r="G192" s="8">
        <f t="shared" si="8"/>
        <v>8.4202686600512385E-5</v>
      </c>
    </row>
    <row r="193" spans="1:7" x14ac:dyDescent="0.25">
      <c r="A193" s="5" t="s">
        <v>194</v>
      </c>
      <c r="B193" s="6">
        <v>5.1615481699999952</v>
      </c>
      <c r="C193" s="6">
        <v>3.5473249000000004</v>
      </c>
      <c r="D193" s="6">
        <v>6.4597137399999971</v>
      </c>
      <c r="E193" s="7">
        <f t="shared" si="6"/>
        <v>7.445590593116051E-5</v>
      </c>
      <c r="F193" s="7">
        <f t="shared" si="7"/>
        <v>4.7979908414588611E-5</v>
      </c>
      <c r="G193" s="8">
        <f t="shared" si="8"/>
        <v>8.3995686701022825E-5</v>
      </c>
    </row>
    <row r="194" spans="1:7" x14ac:dyDescent="0.25">
      <c r="A194" s="5" t="s">
        <v>130</v>
      </c>
      <c r="B194" s="6">
        <v>32.044449999999998</v>
      </c>
      <c r="C194" s="6">
        <v>6.0923055000000002</v>
      </c>
      <c r="D194" s="6">
        <v>6.26912</v>
      </c>
      <c r="E194" s="7">
        <f t="shared" si="6"/>
        <v>4.6224475220111693E-4</v>
      </c>
      <c r="F194" s="7">
        <f t="shared" si="7"/>
        <v>8.2402449215659504E-5</v>
      </c>
      <c r="G194" s="8">
        <f t="shared" si="8"/>
        <v>8.1517395445934488E-5</v>
      </c>
    </row>
    <row r="195" spans="1:7" x14ac:dyDescent="0.25">
      <c r="A195" s="5" t="s">
        <v>254</v>
      </c>
      <c r="B195" s="6"/>
      <c r="C195" s="6">
        <v>8.2145351800000057</v>
      </c>
      <c r="D195" s="6">
        <v>6.1820362099999988</v>
      </c>
      <c r="E195" s="7">
        <f t="shared" si="6"/>
        <v>0</v>
      </c>
      <c r="F195" s="7">
        <f t="shared" si="7"/>
        <v>1.1110700505747764E-4</v>
      </c>
      <c r="G195" s="8">
        <f t="shared" si="8"/>
        <v>8.0385044534425244E-5</v>
      </c>
    </row>
    <row r="196" spans="1:7" x14ac:dyDescent="0.25">
      <c r="A196" s="5" t="s">
        <v>199</v>
      </c>
      <c r="B196" s="6">
        <v>4.7274889199999999</v>
      </c>
      <c r="C196" s="6">
        <v>4.4072990999999986</v>
      </c>
      <c r="D196" s="6">
        <v>6.1190099999999976</v>
      </c>
      <c r="E196" s="7">
        <f t="shared" si="6"/>
        <v>6.8194553014919155E-5</v>
      </c>
      <c r="F196" s="7">
        <f t="shared" si="7"/>
        <v>5.9611626545315517E-5</v>
      </c>
      <c r="G196" s="8">
        <f t="shared" si="8"/>
        <v>7.9565514443435023E-5</v>
      </c>
    </row>
    <row r="197" spans="1:7" x14ac:dyDescent="0.25">
      <c r="A197" s="5" t="s">
        <v>206</v>
      </c>
      <c r="B197" s="6">
        <v>3.8123202199999997</v>
      </c>
      <c r="C197" s="6">
        <v>5.2411143400000046</v>
      </c>
      <c r="D197" s="6">
        <v>6.0667567300000051</v>
      </c>
      <c r="E197" s="7">
        <f t="shared" ref="E197:E260" si="9">+B197/SUM(B$4:B$290)</f>
        <v>5.4993142818965767E-5</v>
      </c>
      <c r="F197" s="7">
        <f t="shared" ref="F197:F261" si="10">+C197/SUM(C$4:C$290)</f>
        <v>7.0889527492558468E-5</v>
      </c>
      <c r="G197" s="8">
        <f t="shared" ref="G197:G261" si="11">+D197/SUM(D$4:D$290)</f>
        <v>7.8886064939528164E-5</v>
      </c>
    </row>
    <row r="198" spans="1:7" x14ac:dyDescent="0.25">
      <c r="A198" s="5" t="s">
        <v>255</v>
      </c>
      <c r="B198" s="6"/>
      <c r="C198" s="6">
        <v>6.1306715399999989</v>
      </c>
      <c r="D198" s="6">
        <v>5.8856485399999992</v>
      </c>
      <c r="E198" s="7">
        <f t="shared" si="9"/>
        <v>0</v>
      </c>
      <c r="F198" s="7">
        <f t="shared" si="10"/>
        <v>8.2921375205616157E-5</v>
      </c>
      <c r="G198" s="8">
        <f t="shared" si="11"/>
        <v>7.6531114333585395E-5</v>
      </c>
    </row>
    <row r="199" spans="1:7" x14ac:dyDescent="0.25">
      <c r="A199" s="5" t="s">
        <v>179</v>
      </c>
      <c r="B199" s="6">
        <v>7.4686250000000003</v>
      </c>
      <c r="C199" s="6">
        <v>3.4271147600000003</v>
      </c>
      <c r="D199" s="6">
        <v>5.8031684700000001</v>
      </c>
      <c r="E199" s="7">
        <f t="shared" si="9"/>
        <v>1.0773574557865925E-4</v>
      </c>
      <c r="F199" s="7">
        <f t="shared" si="10"/>
        <v>4.6353987003300658E-5</v>
      </c>
      <c r="G199" s="8">
        <f t="shared" si="11"/>
        <v>7.5458625613861058E-5</v>
      </c>
    </row>
    <row r="200" spans="1:7" x14ac:dyDescent="0.25">
      <c r="A200" s="5" t="s">
        <v>182</v>
      </c>
      <c r="B200" s="6">
        <v>6.6303095699999952</v>
      </c>
      <c r="C200" s="6">
        <v>6.9487502299999981</v>
      </c>
      <c r="D200" s="6">
        <v>5.7255366799999985</v>
      </c>
      <c r="E200" s="7">
        <f t="shared" si="9"/>
        <v>9.5642952342803267E-5</v>
      </c>
      <c r="F200" s="7">
        <f t="shared" si="10"/>
        <v>9.3986428937268019E-5</v>
      </c>
      <c r="G200" s="8">
        <f t="shared" si="11"/>
        <v>7.4449179100697182E-5</v>
      </c>
    </row>
    <row r="201" spans="1:7" x14ac:dyDescent="0.25">
      <c r="A201" s="5" t="s">
        <v>186</v>
      </c>
      <c r="B201" s="6">
        <v>5.7673270000000034</v>
      </c>
      <c r="C201" s="6">
        <v>5.7101853299999989</v>
      </c>
      <c r="D201" s="6">
        <v>5.5723387200000039</v>
      </c>
      <c r="E201" s="7">
        <f t="shared" si="9"/>
        <v>8.3194332871302601E-5</v>
      </c>
      <c r="F201" s="7">
        <f t="shared" si="10"/>
        <v>7.7234021942486103E-5</v>
      </c>
      <c r="G201" s="8">
        <f t="shared" si="11"/>
        <v>7.2457145340483627E-5</v>
      </c>
    </row>
    <row r="202" spans="1:7" x14ac:dyDescent="0.25">
      <c r="A202" s="5" t="s">
        <v>286</v>
      </c>
      <c r="B202" s="6"/>
      <c r="C202" s="6"/>
      <c r="D202" s="6">
        <v>5.4378969900000014</v>
      </c>
      <c r="E202" s="7">
        <f t="shared" si="9"/>
        <v>0</v>
      </c>
      <c r="F202" s="7">
        <f t="shared" si="10"/>
        <v>0</v>
      </c>
      <c r="G202" s="8">
        <f t="shared" si="11"/>
        <v>7.0708998922988707E-5</v>
      </c>
    </row>
    <row r="203" spans="1:7" x14ac:dyDescent="0.25">
      <c r="A203" s="5" t="s">
        <v>229</v>
      </c>
      <c r="B203" s="6">
        <v>1.0618342199999999</v>
      </c>
      <c r="C203" s="6">
        <v>7.0112336899999992</v>
      </c>
      <c r="D203" s="6">
        <v>5.4355731099999982</v>
      </c>
      <c r="E203" s="7">
        <f t="shared" si="9"/>
        <v>1.5317076620212432E-5</v>
      </c>
      <c r="F203" s="7">
        <f t="shared" si="10"/>
        <v>9.483155893599654E-5</v>
      </c>
      <c r="G203" s="8">
        <f t="shared" si="11"/>
        <v>7.0678781500937589E-5</v>
      </c>
    </row>
    <row r="204" spans="1:7" x14ac:dyDescent="0.25">
      <c r="A204" s="5" t="s">
        <v>218</v>
      </c>
      <c r="B204" s="6">
        <v>2.4272987200000005</v>
      </c>
      <c r="C204" s="6">
        <v>5.5178298600000044</v>
      </c>
      <c r="D204" s="6">
        <v>4.7250243199999993</v>
      </c>
      <c r="E204" s="7">
        <f t="shared" si="9"/>
        <v>3.501405377044975E-5</v>
      </c>
      <c r="F204" s="7">
        <f t="shared" si="10"/>
        <v>7.4632287369584454E-5</v>
      </c>
      <c r="G204" s="8">
        <f t="shared" si="11"/>
        <v>6.1439512401277637E-5</v>
      </c>
    </row>
    <row r="205" spans="1:7" x14ac:dyDescent="0.25">
      <c r="A205" s="5" t="s">
        <v>210</v>
      </c>
      <c r="B205" s="6">
        <v>3.3917671700000014</v>
      </c>
      <c r="C205" s="6">
        <v>4.6271342399999993</v>
      </c>
      <c r="D205" s="6">
        <v>4.5435301300000015</v>
      </c>
      <c r="E205" s="7">
        <f t="shared" si="9"/>
        <v>4.8926618338605726E-5</v>
      </c>
      <c r="F205" s="7">
        <f t="shared" si="10"/>
        <v>6.2585041775340902E-5</v>
      </c>
      <c r="G205" s="8">
        <f t="shared" si="11"/>
        <v>5.9079542635605674E-5</v>
      </c>
    </row>
    <row r="206" spans="1:7" x14ac:dyDescent="0.25">
      <c r="A206" s="5" t="s">
        <v>224</v>
      </c>
      <c r="B206" s="6">
        <v>1.6688209000000001</v>
      </c>
      <c r="C206" s="6">
        <v>4.3924791199999982</v>
      </c>
      <c r="D206" s="6">
        <v>4.1684706000000009</v>
      </c>
      <c r="E206" s="7">
        <f t="shared" si="9"/>
        <v>2.4072926930827178E-5</v>
      </c>
      <c r="F206" s="7">
        <f t="shared" si="10"/>
        <v>5.941117654337009E-5</v>
      </c>
      <c r="G206" s="8">
        <f t="shared" si="11"/>
        <v>5.4202641886732406E-5</v>
      </c>
    </row>
    <row r="207" spans="1:7" x14ac:dyDescent="0.25">
      <c r="A207" s="5" t="s">
        <v>192</v>
      </c>
      <c r="B207" s="6">
        <v>5.4115236000000015</v>
      </c>
      <c r="C207" s="6">
        <v>4.9849871999999973</v>
      </c>
      <c r="D207" s="6">
        <v>4.130875389999999</v>
      </c>
      <c r="E207" s="7">
        <f t="shared" si="9"/>
        <v>7.8061829287520839E-5</v>
      </c>
      <c r="F207" s="7">
        <f t="shared" si="10"/>
        <v>6.7425239031219364E-5</v>
      </c>
      <c r="G207" s="8">
        <f t="shared" si="11"/>
        <v>5.3713791202674184E-5</v>
      </c>
    </row>
    <row r="208" spans="1:7" x14ac:dyDescent="0.25">
      <c r="A208" s="5" t="s">
        <v>232</v>
      </c>
      <c r="B208" s="6">
        <v>0.31551400000000002</v>
      </c>
      <c r="C208" s="6">
        <v>2.8012336400000004</v>
      </c>
      <c r="D208" s="6">
        <v>4.107310370000004</v>
      </c>
      <c r="E208" s="7">
        <f t="shared" si="9"/>
        <v>4.5513245116075704E-6</v>
      </c>
      <c r="F208" s="7">
        <f t="shared" si="10"/>
        <v>3.7888532142929643E-5</v>
      </c>
      <c r="G208" s="8">
        <f t="shared" si="11"/>
        <v>5.3407375142041914E-5</v>
      </c>
    </row>
    <row r="209" spans="1:7" x14ac:dyDescent="0.25">
      <c r="A209" s="5" t="s">
        <v>94</v>
      </c>
      <c r="B209" s="6">
        <v>72.326428079999985</v>
      </c>
      <c r="C209" s="6">
        <v>48.096648509999987</v>
      </c>
      <c r="D209" s="6">
        <v>4.1005584700000011</v>
      </c>
      <c r="E209" s="7">
        <f t="shared" si="9"/>
        <v>1.0433167623545264E-3</v>
      </c>
      <c r="F209" s="7">
        <f t="shared" si="10"/>
        <v>6.5053888651655752E-4</v>
      </c>
      <c r="G209" s="8">
        <f t="shared" si="11"/>
        <v>5.331958015609307E-5</v>
      </c>
    </row>
    <row r="210" spans="1:7" x14ac:dyDescent="0.25">
      <c r="A210" s="5" t="s">
        <v>203</v>
      </c>
      <c r="B210" s="6">
        <v>4.2295861499999994</v>
      </c>
      <c r="C210" s="6">
        <v>4.788182809999995</v>
      </c>
      <c r="D210" s="6">
        <v>4.0548258599999993</v>
      </c>
      <c r="E210" s="7">
        <f t="shared" si="9"/>
        <v>6.1012250228043423E-5</v>
      </c>
      <c r="F210" s="7">
        <f t="shared" si="10"/>
        <v>6.4763329881654562E-5</v>
      </c>
      <c r="G210" s="8">
        <f t="shared" si="11"/>
        <v>5.2724918823378932E-5</v>
      </c>
    </row>
    <row r="211" spans="1:7" x14ac:dyDescent="0.25">
      <c r="A211" s="5" t="s">
        <v>227</v>
      </c>
      <c r="B211" s="6">
        <v>1.3989346700000007</v>
      </c>
      <c r="C211" s="6">
        <v>2.9987318600000017</v>
      </c>
      <c r="D211" s="6">
        <v>4.0428820100000005</v>
      </c>
      <c r="E211" s="7">
        <f t="shared" si="9"/>
        <v>2.0179788071872091E-5</v>
      </c>
      <c r="F211" s="7">
        <f t="shared" si="10"/>
        <v>4.0559825800762992E-5</v>
      </c>
      <c r="G211" s="8">
        <f t="shared" si="11"/>
        <v>5.2569612888319974E-5</v>
      </c>
    </row>
    <row r="212" spans="1:7" x14ac:dyDescent="0.25">
      <c r="A212" s="5" t="s">
        <v>258</v>
      </c>
      <c r="B212" s="6"/>
      <c r="C212" s="6">
        <v>2.3515641599999992</v>
      </c>
      <c r="D212" s="6">
        <v>4.0241305200000008</v>
      </c>
      <c r="E212" s="7">
        <f t="shared" si="9"/>
        <v>0</v>
      </c>
      <c r="F212" s="7">
        <f t="shared" si="10"/>
        <v>3.1806455909304768E-5</v>
      </c>
      <c r="G212" s="8">
        <f t="shared" si="11"/>
        <v>5.2325787179842473E-5</v>
      </c>
    </row>
    <row r="213" spans="1:7" x14ac:dyDescent="0.25">
      <c r="A213" s="5" t="s">
        <v>181</v>
      </c>
      <c r="B213" s="6">
        <v>8.0669804499999991</v>
      </c>
      <c r="C213" s="6">
        <v>7.1731456299999987</v>
      </c>
      <c r="D213" s="6">
        <v>3.98540194</v>
      </c>
      <c r="E213" s="7">
        <f t="shared" si="9"/>
        <v>1.1636708943737541E-4</v>
      </c>
      <c r="F213" s="7">
        <f t="shared" si="10"/>
        <v>9.7021524690875198E-5</v>
      </c>
      <c r="G213" s="8">
        <f t="shared" si="11"/>
        <v>5.1822199280596717E-5</v>
      </c>
    </row>
    <row r="214" spans="1:7" x14ac:dyDescent="0.25">
      <c r="A214" s="5" t="s">
        <v>208</v>
      </c>
      <c r="B214" s="6">
        <v>3.6488544699999963</v>
      </c>
      <c r="C214" s="6">
        <v>0.55371089000000018</v>
      </c>
      <c r="D214" s="6">
        <v>3.9632417400000017</v>
      </c>
      <c r="E214" s="7">
        <f t="shared" si="9"/>
        <v>5.2635131210025016E-5</v>
      </c>
      <c r="F214" s="7">
        <f t="shared" si="10"/>
        <v>7.4893049098379319E-6</v>
      </c>
      <c r="G214" s="8">
        <f t="shared" si="11"/>
        <v>5.153405010071806E-5</v>
      </c>
    </row>
    <row r="215" spans="1:7" x14ac:dyDescent="0.25">
      <c r="A215" s="5" t="s">
        <v>240</v>
      </c>
      <c r="B215" s="6">
        <v>6.8759999999999999E-5</v>
      </c>
      <c r="C215" s="6">
        <v>7.4569815999999998</v>
      </c>
      <c r="D215" s="6">
        <v>3.8827393500000018</v>
      </c>
      <c r="E215" s="7">
        <f t="shared" si="9"/>
        <v>9.9187064097991389E-10</v>
      </c>
      <c r="F215" s="7">
        <f t="shared" si="10"/>
        <v>1.008605933494483E-4</v>
      </c>
      <c r="G215" s="8">
        <f t="shared" si="11"/>
        <v>5.0487277162893798E-5</v>
      </c>
    </row>
    <row r="216" spans="1:7" x14ac:dyDescent="0.25">
      <c r="A216" s="5" t="s">
        <v>230</v>
      </c>
      <c r="B216" s="6">
        <v>0.93366420000000028</v>
      </c>
      <c r="C216" s="6">
        <v>4.9421333999999977</v>
      </c>
      <c r="D216" s="6">
        <v>3.8551019999999956</v>
      </c>
      <c r="E216" s="7">
        <f t="shared" si="9"/>
        <v>1.3468209838772525E-5</v>
      </c>
      <c r="F216" s="7">
        <f t="shared" si="10"/>
        <v>6.6845613127988147E-5</v>
      </c>
      <c r="G216" s="8">
        <f t="shared" si="11"/>
        <v>5.0127908577027169E-5</v>
      </c>
    </row>
    <row r="217" spans="1:7" x14ac:dyDescent="0.25">
      <c r="A217" s="5" t="s">
        <v>193</v>
      </c>
      <c r="B217" s="6">
        <v>5.3685335899999984</v>
      </c>
      <c r="C217" s="6">
        <v>2.8508648900000013</v>
      </c>
      <c r="D217" s="6">
        <v>3.6642945000000013</v>
      </c>
      <c r="E217" s="7">
        <f t="shared" si="9"/>
        <v>7.7441693615990347E-5</v>
      </c>
      <c r="F217" s="7">
        <f t="shared" si="10"/>
        <v>3.855982752653028E-5</v>
      </c>
      <c r="G217" s="8">
        <f t="shared" si="11"/>
        <v>4.7646837799701221E-5</v>
      </c>
    </row>
    <row r="218" spans="1:7" x14ac:dyDescent="0.25">
      <c r="A218" s="5" t="s">
        <v>202</v>
      </c>
      <c r="B218" s="6">
        <v>4.6184399999999997</v>
      </c>
      <c r="C218" s="6">
        <v>2.2049999999999999E-3</v>
      </c>
      <c r="D218" s="6">
        <v>3.6167630000000002</v>
      </c>
      <c r="E218" s="7">
        <f t="shared" si="9"/>
        <v>6.6621510225818394E-5</v>
      </c>
      <c r="F218" s="7">
        <f t="shared" si="10"/>
        <v>2.982407899940822E-8</v>
      </c>
      <c r="G218" s="8">
        <f t="shared" si="11"/>
        <v>4.7028785492257986E-5</v>
      </c>
    </row>
    <row r="219" spans="1:7" x14ac:dyDescent="0.25">
      <c r="A219" s="5" t="s">
        <v>78</v>
      </c>
      <c r="B219" s="6">
        <v>112.38648752</v>
      </c>
      <c r="C219" s="6">
        <v>103.652128</v>
      </c>
      <c r="D219" s="6">
        <v>3.5237280000000002</v>
      </c>
      <c r="E219" s="7">
        <f t="shared" si="9"/>
        <v>1.6211875714651468E-3</v>
      </c>
      <c r="F219" s="7">
        <f t="shared" si="10"/>
        <v>1.4019633804665636E-3</v>
      </c>
      <c r="G219" s="8">
        <f t="shared" si="11"/>
        <v>4.5819050970457072E-5</v>
      </c>
    </row>
    <row r="220" spans="1:7" x14ac:dyDescent="0.25">
      <c r="A220" s="5" t="s">
        <v>221</v>
      </c>
      <c r="B220" s="6">
        <v>2.0445060000000002</v>
      </c>
      <c r="C220" s="6">
        <v>1.5043922400000003</v>
      </c>
      <c r="D220" s="6">
        <v>3.4495369999999999</v>
      </c>
      <c r="E220" s="7">
        <f t="shared" si="9"/>
        <v>2.949222624647004E-5</v>
      </c>
      <c r="F220" s="7">
        <f t="shared" si="10"/>
        <v>2.0347897057531383E-5</v>
      </c>
      <c r="G220" s="8">
        <f t="shared" si="11"/>
        <v>4.4854345065078116E-5</v>
      </c>
    </row>
    <row r="221" spans="1:7" x14ac:dyDescent="0.25">
      <c r="A221" s="5" t="s">
        <v>217</v>
      </c>
      <c r="B221" s="6">
        <v>2.556009759999998</v>
      </c>
      <c r="C221" s="6">
        <v>4.4131737499999986</v>
      </c>
      <c r="D221" s="6">
        <v>3.4213236799999991</v>
      </c>
      <c r="E221" s="7">
        <f t="shared" si="9"/>
        <v>3.6870724825510672E-5</v>
      </c>
      <c r="F221" s="7">
        <f t="shared" si="10"/>
        <v>5.9691085060369428E-5</v>
      </c>
      <c r="G221" s="8">
        <f t="shared" si="11"/>
        <v>4.4487487138721183E-5</v>
      </c>
    </row>
    <row r="222" spans="1:7" x14ac:dyDescent="0.25">
      <c r="A222" s="5" t="s">
        <v>205</v>
      </c>
      <c r="B222" s="6">
        <v>3.9170249799999994</v>
      </c>
      <c r="C222" s="6">
        <v>3.1673880000000003</v>
      </c>
      <c r="D222" s="6">
        <v>3.4126964400000004</v>
      </c>
      <c r="E222" s="7">
        <f t="shared" si="9"/>
        <v>5.6503520617320153E-5</v>
      </c>
      <c r="F222" s="7">
        <f t="shared" si="10"/>
        <v>4.2841011307835655E-5</v>
      </c>
      <c r="G222" s="8">
        <f t="shared" si="11"/>
        <v>4.4375307098350785E-5</v>
      </c>
    </row>
    <row r="223" spans="1:7" x14ac:dyDescent="0.25">
      <c r="A223" s="5" t="s">
        <v>234</v>
      </c>
      <c r="B223" s="6">
        <v>0.21729101000000001</v>
      </c>
      <c r="C223" s="6">
        <v>2.3570155000000002</v>
      </c>
      <c r="D223" s="6">
        <v>3.3282134299999977</v>
      </c>
      <c r="E223" s="7">
        <f t="shared" si="9"/>
        <v>3.1344469657922176E-6</v>
      </c>
      <c r="F223" s="7">
        <f t="shared" si="10"/>
        <v>3.1880188877473774E-5</v>
      </c>
      <c r="G223" s="8">
        <f t="shared" si="11"/>
        <v>4.3276774140833133E-5</v>
      </c>
    </row>
    <row r="224" spans="1:7" x14ac:dyDescent="0.25">
      <c r="A224" s="5" t="s">
        <v>263</v>
      </c>
      <c r="B224" s="6"/>
      <c r="C224" s="6"/>
      <c r="D224" s="6">
        <v>3.2503634500000023</v>
      </c>
      <c r="E224" s="7">
        <f t="shared" si="9"/>
        <v>0</v>
      </c>
      <c r="F224" s="7">
        <f t="shared" si="10"/>
        <v>0</v>
      </c>
      <c r="G224" s="8">
        <f t="shared" si="11"/>
        <v>4.2264490502121844E-5</v>
      </c>
    </row>
    <row r="225" spans="1:7" x14ac:dyDescent="0.25">
      <c r="A225" s="5" t="s">
        <v>207</v>
      </c>
      <c r="B225" s="6">
        <v>3.7269570499999993</v>
      </c>
      <c r="C225" s="6">
        <v>3.4754822999999981</v>
      </c>
      <c r="D225" s="6">
        <v>3.1890891499999996</v>
      </c>
      <c r="E225" s="7">
        <f t="shared" si="9"/>
        <v>5.3761769605702567E-5</v>
      </c>
      <c r="F225" s="7">
        <f t="shared" si="10"/>
        <v>4.7008189875848037E-5</v>
      </c>
      <c r="G225" s="8">
        <f t="shared" si="11"/>
        <v>4.1467740504710239E-5</v>
      </c>
    </row>
    <row r="226" spans="1:7" x14ac:dyDescent="0.25">
      <c r="A226" s="5" t="s">
        <v>197</v>
      </c>
      <c r="B226" s="6">
        <v>4.9848280899999988</v>
      </c>
      <c r="C226" s="6">
        <v>6.050811610000002</v>
      </c>
      <c r="D226" s="6">
        <v>3.1365756000000009</v>
      </c>
      <c r="E226" s="7">
        <f t="shared" si="9"/>
        <v>7.1906699139077644E-5</v>
      </c>
      <c r="F226" s="7">
        <f t="shared" si="10"/>
        <v>8.1841216991916776E-5</v>
      </c>
      <c r="G226" s="8">
        <f t="shared" si="11"/>
        <v>4.078490657879723E-5</v>
      </c>
    </row>
    <row r="227" spans="1:7" x14ac:dyDescent="0.25">
      <c r="A227" s="5" t="s">
        <v>214</v>
      </c>
      <c r="B227" s="6">
        <v>2.8934541199999999</v>
      </c>
      <c r="C227" s="6">
        <v>1.6794291199999998</v>
      </c>
      <c r="D227" s="6">
        <v>3.0959741799999989</v>
      </c>
      <c r="E227" s="7">
        <f t="shared" si="9"/>
        <v>4.173839721713747E-5</v>
      </c>
      <c r="F227" s="7">
        <f t="shared" si="10"/>
        <v>2.2715386280628854E-5</v>
      </c>
      <c r="G227" s="8">
        <f t="shared" si="11"/>
        <v>4.0256966132641055E-5</v>
      </c>
    </row>
    <row r="228" spans="1:7" x14ac:dyDescent="0.25">
      <c r="A228" s="5" t="s">
        <v>215</v>
      </c>
      <c r="B228" s="6">
        <v>2.8245596900000014</v>
      </c>
      <c r="C228" s="6">
        <v>4.0841274399999996</v>
      </c>
      <c r="D228" s="6">
        <v>3.0488028199999997</v>
      </c>
      <c r="E228" s="7">
        <f t="shared" si="9"/>
        <v>4.0744587408468995E-5</v>
      </c>
      <c r="F228" s="7">
        <f t="shared" si="10"/>
        <v>5.5240516741138709E-5</v>
      </c>
      <c r="G228" s="8">
        <f t="shared" si="11"/>
        <v>3.9643596727231287E-5</v>
      </c>
    </row>
    <row r="229" spans="1:7" x14ac:dyDescent="0.25">
      <c r="A229" s="5" t="s">
        <v>200</v>
      </c>
      <c r="B229" s="6">
        <v>4.7223163099999992</v>
      </c>
      <c r="C229" s="6">
        <v>3.4096778200000002</v>
      </c>
      <c r="D229" s="6">
        <v>2.9935037299999987</v>
      </c>
      <c r="E229" s="7">
        <f t="shared" si="9"/>
        <v>6.8119937540860975E-5</v>
      </c>
      <c r="F229" s="7">
        <f t="shared" si="10"/>
        <v>4.6118140891705218E-5</v>
      </c>
      <c r="G229" s="8">
        <f t="shared" si="11"/>
        <v>3.8924542412218909E-5</v>
      </c>
    </row>
    <row r="230" spans="1:7" x14ac:dyDescent="0.25">
      <c r="A230" s="5" t="s">
        <v>219</v>
      </c>
      <c r="B230" s="6">
        <v>2.3886887800000003</v>
      </c>
      <c r="C230" s="6">
        <v>2.8875831000000041</v>
      </c>
      <c r="D230" s="6">
        <v>2.6887559000000008</v>
      </c>
      <c r="E230" s="7">
        <f t="shared" si="9"/>
        <v>3.4457101095406181E-5</v>
      </c>
      <c r="F230" s="7">
        <f t="shared" si="10"/>
        <v>3.9056465529141135E-5</v>
      </c>
      <c r="G230" s="8">
        <f t="shared" si="11"/>
        <v>3.4961905013445193E-5</v>
      </c>
    </row>
    <row r="231" spans="1:7" x14ac:dyDescent="0.25">
      <c r="A231" s="5" t="s">
        <v>220</v>
      </c>
      <c r="B231" s="6">
        <v>2.3577849600000005</v>
      </c>
      <c r="C231" s="6">
        <v>1.4743569600000002</v>
      </c>
      <c r="D231" s="6">
        <v>2.4590941200000005</v>
      </c>
      <c r="E231" s="7">
        <f t="shared" si="9"/>
        <v>3.4011310057707987E-5</v>
      </c>
      <c r="F231" s="7">
        <f t="shared" si="10"/>
        <v>1.9941650089962518E-5</v>
      </c>
      <c r="G231" s="8">
        <f t="shared" si="11"/>
        <v>3.1975611859210275E-5</v>
      </c>
    </row>
    <row r="232" spans="1:7" x14ac:dyDescent="0.25">
      <c r="A232" s="5" t="s">
        <v>242</v>
      </c>
      <c r="B232" s="6">
        <v>15.736541339999999</v>
      </c>
      <c r="C232" s="6">
        <v>3.2164207400000007</v>
      </c>
      <c r="D232" s="6">
        <v>2.394140440000001</v>
      </c>
      <c r="E232" s="7">
        <f t="shared" si="9"/>
        <v>2.2700135755835822E-4</v>
      </c>
      <c r="F232" s="7">
        <f t="shared" si="10"/>
        <v>4.3504211449022709E-5</v>
      </c>
      <c r="G232" s="8">
        <f t="shared" si="11"/>
        <v>3.113101886717493E-5</v>
      </c>
    </row>
    <row r="233" spans="1:7" x14ac:dyDescent="0.25">
      <c r="A233" s="5" t="s">
        <v>216</v>
      </c>
      <c r="B233" s="6">
        <v>2.6524220199999982</v>
      </c>
      <c r="C233" s="6">
        <v>2.0777321399999988</v>
      </c>
      <c r="D233" s="6">
        <v>2.3921204500000002</v>
      </c>
      <c r="E233" s="7">
        <f t="shared" si="9"/>
        <v>3.8261482389858004E-5</v>
      </c>
      <c r="F233" s="7">
        <f t="shared" si="10"/>
        <v>2.8102697271187965E-5</v>
      </c>
      <c r="G233" s="8">
        <f t="shared" si="11"/>
        <v>3.1104752928155274E-5</v>
      </c>
    </row>
    <row r="234" spans="1:7" x14ac:dyDescent="0.25">
      <c r="A234" s="5" t="s">
        <v>213</v>
      </c>
      <c r="B234" s="6">
        <v>2.9301114700000008</v>
      </c>
      <c r="C234" s="6">
        <v>2.6042194599999999</v>
      </c>
      <c r="D234" s="6">
        <v>2.3730347200000002</v>
      </c>
      <c r="E234" s="7">
        <f t="shared" si="9"/>
        <v>4.2267183564448784E-5</v>
      </c>
      <c r="F234" s="7">
        <f t="shared" si="10"/>
        <v>3.5223785445277196E-5</v>
      </c>
      <c r="G234" s="8">
        <f t="shared" si="11"/>
        <v>3.0856581095460356E-5</v>
      </c>
    </row>
    <row r="235" spans="1:7" x14ac:dyDescent="0.25">
      <c r="A235" s="5" t="s">
        <v>223</v>
      </c>
      <c r="B235" s="6">
        <v>1.6825670900000012</v>
      </c>
      <c r="C235" s="6">
        <v>2.4052819400000014</v>
      </c>
      <c r="D235" s="6">
        <v>2.32929487</v>
      </c>
      <c r="E235" s="7">
        <f t="shared" si="9"/>
        <v>2.427121724912754E-5</v>
      </c>
      <c r="F235" s="7">
        <f t="shared" si="10"/>
        <v>3.2533024305854829E-5</v>
      </c>
      <c r="G235" s="8">
        <f t="shared" si="11"/>
        <v>3.0287831629953897E-5</v>
      </c>
    </row>
    <row r="236" spans="1:7" x14ac:dyDescent="0.25">
      <c r="A236" s="5" t="s">
        <v>163</v>
      </c>
      <c r="B236" s="6">
        <v>12.211395700000001</v>
      </c>
      <c r="C236" s="6">
        <v>11.598684199999999</v>
      </c>
      <c r="D236" s="6">
        <v>1.8738669999999997</v>
      </c>
      <c r="E236" s="7">
        <f t="shared" si="9"/>
        <v>1.7615073996827174E-4</v>
      </c>
      <c r="F236" s="7">
        <f t="shared" si="10"/>
        <v>1.568798520952326E-4</v>
      </c>
      <c r="G236" s="8">
        <f t="shared" si="11"/>
        <v>2.436590099600692E-5</v>
      </c>
    </row>
    <row r="237" spans="1:7" x14ac:dyDescent="0.25">
      <c r="A237" s="5" t="s">
        <v>281</v>
      </c>
      <c r="B237" s="6"/>
      <c r="C237" s="6"/>
      <c r="D237" s="6">
        <v>1.8026535399999994</v>
      </c>
      <c r="E237" s="7">
        <f t="shared" si="9"/>
        <v>0</v>
      </c>
      <c r="F237" s="7">
        <f t="shared" si="10"/>
        <v>0</v>
      </c>
      <c r="G237" s="8">
        <f t="shared" si="11"/>
        <v>2.3439912056587471E-5</v>
      </c>
    </row>
    <row r="238" spans="1:7" x14ac:dyDescent="0.25">
      <c r="A238" s="5" t="s">
        <v>228</v>
      </c>
      <c r="B238" s="6">
        <v>1.3679094000000001</v>
      </c>
      <c r="C238" s="6">
        <v>1.6580783999999997</v>
      </c>
      <c r="D238" s="6">
        <v>1.5532046000000002</v>
      </c>
      <c r="E238" s="7">
        <f t="shared" si="9"/>
        <v>1.9732245104427711E-5</v>
      </c>
      <c r="F238" s="7">
        <f t="shared" si="10"/>
        <v>2.242660371374711E-5</v>
      </c>
      <c r="G238" s="8">
        <f t="shared" si="11"/>
        <v>2.019632637222521E-5</v>
      </c>
    </row>
    <row r="239" spans="1:7" x14ac:dyDescent="0.25">
      <c r="A239" s="5" t="s">
        <v>259</v>
      </c>
      <c r="B239" s="6"/>
      <c r="C239" s="6">
        <v>0.59741952000000031</v>
      </c>
      <c r="D239" s="6">
        <v>1.442621110000001</v>
      </c>
      <c r="E239" s="7">
        <f t="shared" si="9"/>
        <v>0</v>
      </c>
      <c r="F239" s="7">
        <f t="shared" si="10"/>
        <v>8.0804929525027435E-6</v>
      </c>
      <c r="G239" s="8">
        <f t="shared" si="11"/>
        <v>1.8758408756336303E-5</v>
      </c>
    </row>
    <row r="240" spans="1:7" x14ac:dyDescent="0.25">
      <c r="A240" s="5" t="s">
        <v>212</v>
      </c>
      <c r="B240" s="6">
        <v>3.0819002399999986</v>
      </c>
      <c r="C240" s="6">
        <v>2.8755199200000012</v>
      </c>
      <c r="D240" s="6">
        <v>1.3486356000000002</v>
      </c>
      <c r="E240" s="7">
        <f t="shared" si="9"/>
        <v>4.4456753439280816E-5</v>
      </c>
      <c r="F240" s="7">
        <f t="shared" si="10"/>
        <v>3.8893303065057616E-5</v>
      </c>
      <c r="G240" s="8">
        <f t="shared" si="11"/>
        <v>1.7536314748747054E-5</v>
      </c>
    </row>
    <row r="241" spans="1:7" x14ac:dyDescent="0.25">
      <c r="A241" s="5" t="s">
        <v>262</v>
      </c>
      <c r="B241" s="6"/>
      <c r="C241" s="6"/>
      <c r="D241" s="6">
        <v>1.0643965299999996</v>
      </c>
      <c r="E241" s="7">
        <f t="shared" si="9"/>
        <v>0</v>
      </c>
      <c r="F241" s="7">
        <f t="shared" si="10"/>
        <v>0</v>
      </c>
      <c r="G241" s="8">
        <f t="shared" si="11"/>
        <v>1.3840352848133461E-5</v>
      </c>
    </row>
    <row r="242" spans="1:7" x14ac:dyDescent="0.25">
      <c r="A242" s="5" t="s">
        <v>176</v>
      </c>
      <c r="B242" s="6">
        <v>9.0427309999999999</v>
      </c>
      <c r="C242" s="6"/>
      <c r="D242" s="6">
        <v>0.94669175999999988</v>
      </c>
      <c r="E242" s="7">
        <f t="shared" si="9"/>
        <v>1.3044239955175885E-4</v>
      </c>
      <c r="F242" s="7">
        <f t="shared" si="10"/>
        <v>0</v>
      </c>
      <c r="G242" s="8">
        <f t="shared" si="11"/>
        <v>1.2309837196500896E-5</v>
      </c>
    </row>
    <row r="243" spans="1:7" x14ac:dyDescent="0.25">
      <c r="A243" s="5" t="s">
        <v>284</v>
      </c>
      <c r="B243" s="6"/>
      <c r="C243" s="6"/>
      <c r="D243" s="6">
        <v>0.93901990999999996</v>
      </c>
      <c r="E243" s="7">
        <f t="shared" si="9"/>
        <v>0</v>
      </c>
      <c r="F243" s="7">
        <f t="shared" si="10"/>
        <v>0</v>
      </c>
      <c r="G243" s="8">
        <f t="shared" si="11"/>
        <v>1.2210080096580671E-5</v>
      </c>
    </row>
    <row r="244" spans="1:7" x14ac:dyDescent="0.25">
      <c r="A244" s="5" t="s">
        <v>174</v>
      </c>
      <c r="B244" s="6">
        <v>9.7367424000000113</v>
      </c>
      <c r="C244" s="6">
        <v>0.8937744000000003</v>
      </c>
      <c r="D244" s="6">
        <v>0.8123111999999999</v>
      </c>
      <c r="E244" s="7">
        <f t="shared" si="9"/>
        <v>1.4045359111902728E-4</v>
      </c>
      <c r="F244" s="7">
        <f t="shared" si="10"/>
        <v>1.2088888123922309E-5</v>
      </c>
      <c r="G244" s="8">
        <f t="shared" si="11"/>
        <v>1.0562486172790052E-5</v>
      </c>
    </row>
    <row r="245" spans="1:7" x14ac:dyDescent="0.25">
      <c r="A245" s="5" t="s">
        <v>236</v>
      </c>
      <c r="B245" s="6">
        <v>0.12385788000000002</v>
      </c>
      <c r="C245" s="6">
        <v>1.0615336799999997</v>
      </c>
      <c r="D245" s="6">
        <v>0.77462220000000004</v>
      </c>
      <c r="E245" s="7">
        <f t="shared" si="9"/>
        <v>1.7866636827517929E-6</v>
      </c>
      <c r="F245" s="7">
        <f t="shared" si="10"/>
        <v>1.4357943008096379E-5</v>
      </c>
      <c r="G245" s="8">
        <f t="shared" si="11"/>
        <v>1.0072415936941669E-5</v>
      </c>
    </row>
    <row r="246" spans="1:7" x14ac:dyDescent="0.25">
      <c r="A246" s="5" t="s">
        <v>282</v>
      </c>
      <c r="B246" s="6"/>
      <c r="C246" s="6"/>
      <c r="D246" s="6">
        <v>0.72194102000000038</v>
      </c>
      <c r="E246" s="7">
        <f t="shared" si="9"/>
        <v>0</v>
      </c>
      <c r="F246" s="7">
        <f t="shared" si="10"/>
        <v>0</v>
      </c>
      <c r="G246" s="8">
        <f t="shared" si="11"/>
        <v>9.3874023173876598E-6</v>
      </c>
    </row>
    <row r="247" spans="1:7" x14ac:dyDescent="0.25">
      <c r="A247" s="5" t="s">
        <v>267</v>
      </c>
      <c r="B247" s="6"/>
      <c r="C247" s="6"/>
      <c r="D247" s="6">
        <v>0.71830824999999987</v>
      </c>
      <c r="E247" s="7">
        <f t="shared" si="9"/>
        <v>0</v>
      </c>
      <c r="F247" s="7">
        <f t="shared" si="10"/>
        <v>0</v>
      </c>
      <c r="G247" s="8">
        <f t="shared" si="11"/>
        <v>9.3401653928026846E-6</v>
      </c>
    </row>
    <row r="248" spans="1:7" x14ac:dyDescent="0.25">
      <c r="A248" s="5" t="s">
        <v>191</v>
      </c>
      <c r="B248" s="6">
        <v>5.5466531399999948</v>
      </c>
      <c r="C248" s="6">
        <v>3.1698937199999975</v>
      </c>
      <c r="D248" s="6">
        <v>0.66474940000000005</v>
      </c>
      <c r="E248" s="7">
        <f t="shared" si="9"/>
        <v>8.0011087918339835E-5</v>
      </c>
      <c r="F248" s="7">
        <f t="shared" si="10"/>
        <v>4.2874902823132846E-5</v>
      </c>
      <c r="G248" s="8">
        <f t="shared" si="11"/>
        <v>8.6437394263066729E-6</v>
      </c>
    </row>
    <row r="249" spans="1:7" x14ac:dyDescent="0.25">
      <c r="A249" s="5" t="s">
        <v>290</v>
      </c>
      <c r="B249" s="6"/>
      <c r="C249" s="6"/>
      <c r="D249" s="6">
        <v>0.53136028000000002</v>
      </c>
      <c r="E249" s="7">
        <f t="shared" si="9"/>
        <v>0</v>
      </c>
      <c r="F249" s="7">
        <f t="shared" si="10"/>
        <v>0</v>
      </c>
      <c r="G249" s="8">
        <f t="shared" si="11"/>
        <v>6.9092801013575231E-6</v>
      </c>
    </row>
    <row r="250" spans="1:7" x14ac:dyDescent="0.25">
      <c r="A250" s="5" t="s">
        <v>291</v>
      </c>
      <c r="B250" s="6"/>
      <c r="C250" s="6"/>
      <c r="D250" s="6">
        <v>0.36799555000000006</v>
      </c>
      <c r="E250" s="7">
        <f t="shared" si="9"/>
        <v>0</v>
      </c>
      <c r="F250" s="7">
        <f t="shared" si="10"/>
        <v>0</v>
      </c>
      <c r="G250" s="8">
        <f t="shared" si="11"/>
        <v>4.7850477852863183E-6</v>
      </c>
    </row>
    <row r="251" spans="1:7" x14ac:dyDescent="0.25">
      <c r="A251" s="5" t="s">
        <v>260</v>
      </c>
      <c r="B251" s="6"/>
      <c r="C251" s="6">
        <v>0.3265966700000002</v>
      </c>
      <c r="D251" s="6">
        <v>0.32447633000000015</v>
      </c>
      <c r="E251" s="7">
        <f t="shared" si="9"/>
        <v>0</v>
      </c>
      <c r="F251" s="7">
        <f t="shared" si="10"/>
        <v>4.4174353229132255E-6</v>
      </c>
      <c r="G251" s="8">
        <f t="shared" si="11"/>
        <v>4.2191671726582913E-6</v>
      </c>
    </row>
    <row r="252" spans="1:7" x14ac:dyDescent="0.25">
      <c r="A252" s="5" t="s">
        <v>201</v>
      </c>
      <c r="B252" s="6">
        <v>4.7173905799999991</v>
      </c>
      <c r="C252" s="6">
        <v>2.075128939999999</v>
      </c>
      <c r="D252" s="6">
        <v>0.32135365999999982</v>
      </c>
      <c r="E252" s="7">
        <f t="shared" si="9"/>
        <v>6.8048883338237446E-5</v>
      </c>
      <c r="F252" s="7">
        <f t="shared" si="10"/>
        <v>2.8067487274611435E-5</v>
      </c>
      <c r="G252" s="8">
        <f t="shared" si="11"/>
        <v>4.1785630806585876E-6</v>
      </c>
    </row>
    <row r="253" spans="1:7" x14ac:dyDescent="0.25">
      <c r="A253" s="5" t="s">
        <v>268</v>
      </c>
      <c r="B253" s="6"/>
      <c r="C253" s="6"/>
      <c r="D253" s="6">
        <v>0.30370821000000003</v>
      </c>
      <c r="E253" s="7">
        <f t="shared" si="9"/>
        <v>0</v>
      </c>
      <c r="F253" s="7">
        <f t="shared" si="10"/>
        <v>0</v>
      </c>
      <c r="G253" s="8">
        <f t="shared" si="11"/>
        <v>3.9491192152561952E-6</v>
      </c>
    </row>
    <row r="254" spans="1:7" x14ac:dyDescent="0.25">
      <c r="A254" s="5" t="s">
        <v>235</v>
      </c>
      <c r="B254" s="6">
        <v>0.13969379999999998</v>
      </c>
      <c r="C254" s="6">
        <v>4.2052570000000004E-2</v>
      </c>
      <c r="D254" s="6">
        <v>0.24994196999999999</v>
      </c>
      <c r="E254" s="7">
        <f t="shared" si="9"/>
        <v>2.0150985885241401E-6</v>
      </c>
      <c r="F254" s="7">
        <f t="shared" si="10"/>
        <v>5.6878873914201553E-7</v>
      </c>
      <c r="G254" s="8">
        <f t="shared" si="11"/>
        <v>3.2499965556610644E-6</v>
      </c>
    </row>
    <row r="255" spans="1:7" x14ac:dyDescent="0.25">
      <c r="A255" s="5" t="s">
        <v>265</v>
      </c>
      <c r="B255" s="6"/>
      <c r="C255" s="6"/>
      <c r="D255" s="6">
        <v>0.19474188000000003</v>
      </c>
      <c r="E255" s="7">
        <f t="shared" si="9"/>
        <v>0</v>
      </c>
      <c r="F255" s="7">
        <f t="shared" si="10"/>
        <v>0</v>
      </c>
      <c r="G255" s="8">
        <f t="shared" si="11"/>
        <v>2.532229538092224E-6</v>
      </c>
    </row>
    <row r="256" spans="1:7" x14ac:dyDescent="0.25">
      <c r="A256" s="5" t="s">
        <v>275</v>
      </c>
      <c r="B256" s="6"/>
      <c r="C256" s="6"/>
      <c r="D256" s="6">
        <v>0.19282113000000001</v>
      </c>
      <c r="E256" s="7">
        <f t="shared" si="9"/>
        <v>0</v>
      </c>
      <c r="F256" s="7">
        <f t="shared" si="10"/>
        <v>0</v>
      </c>
      <c r="G256" s="8">
        <f t="shared" si="11"/>
        <v>2.5072540172371786E-6</v>
      </c>
    </row>
    <row r="257" spans="1:8" x14ac:dyDescent="0.25">
      <c r="A257" s="5" t="s">
        <v>233</v>
      </c>
      <c r="B257" s="6">
        <v>0.29889549999999998</v>
      </c>
      <c r="C257" s="6">
        <v>0.40784592999999997</v>
      </c>
      <c r="D257" s="6">
        <v>0.1388595</v>
      </c>
      <c r="E257" s="7">
        <f t="shared" si="9"/>
        <v>4.3116008023707367E-6</v>
      </c>
      <c r="F257" s="7">
        <f t="shared" si="10"/>
        <v>5.5163851410009584E-6</v>
      </c>
      <c r="G257" s="8">
        <f t="shared" si="11"/>
        <v>1.8055907005966931E-6</v>
      </c>
    </row>
    <row r="258" spans="1:8" x14ac:dyDescent="0.25">
      <c r="A258" s="5" t="s">
        <v>266</v>
      </c>
      <c r="B258" s="6"/>
      <c r="C258" s="6"/>
      <c r="D258" s="6">
        <v>8.3467799999999967E-2</v>
      </c>
      <c r="E258" s="7">
        <f t="shared" si="9"/>
        <v>0</v>
      </c>
      <c r="F258" s="7">
        <f t="shared" si="10"/>
        <v>0</v>
      </c>
      <c r="G258" s="8">
        <f t="shared" si="11"/>
        <v>1.0853321773394302E-6</v>
      </c>
    </row>
    <row r="259" spans="1:8" x14ac:dyDescent="0.25">
      <c r="A259" s="5" t="s">
        <v>289</v>
      </c>
      <c r="B259" s="6"/>
      <c r="C259" s="6"/>
      <c r="D259" s="6">
        <v>6.4290100000000003E-2</v>
      </c>
      <c r="E259" s="7">
        <f t="shared" si="9"/>
        <v>0</v>
      </c>
      <c r="F259" s="7">
        <f t="shared" si="10"/>
        <v>0</v>
      </c>
      <c r="G259" s="8">
        <f t="shared" si="11"/>
        <v>8.3596445832248752E-7</v>
      </c>
    </row>
    <row r="260" spans="1:8" x14ac:dyDescent="0.25">
      <c r="A260" s="5" t="s">
        <v>231</v>
      </c>
      <c r="B260" s="6">
        <v>0.86739999999999995</v>
      </c>
      <c r="C260" s="6">
        <v>0.74756999999999996</v>
      </c>
      <c r="D260" s="6">
        <v>4.1451599999999991E-2</v>
      </c>
      <c r="E260" s="7">
        <f t="shared" si="9"/>
        <v>1.2512341390139285E-5</v>
      </c>
      <c r="F260" s="7">
        <f t="shared" si="10"/>
        <v>1.0111377205255148E-5</v>
      </c>
      <c r="G260" s="8">
        <f t="shared" si="11"/>
        <v>5.3899534050499869E-7</v>
      </c>
    </row>
    <row r="261" spans="1:8" x14ac:dyDescent="0.25">
      <c r="A261" s="5" t="s">
        <v>243</v>
      </c>
      <c r="B261" s="6">
        <v>1.1361710000000001E-2</v>
      </c>
      <c r="C261" s="6">
        <v>3.2299100000000012E-3</v>
      </c>
      <c r="D261" s="6">
        <v>3.3953130000000012E-2</v>
      </c>
      <c r="E261" s="7">
        <f t="shared" ref="E261:E290" si="12">+B261/SUM(B$4:B$290)</f>
        <v>1.6389392932414046E-7</v>
      </c>
      <c r="F261" s="7">
        <f t="shared" si="10"/>
        <v>4.368666258547784E-8</v>
      </c>
      <c r="G261" s="8">
        <f t="shared" si="11"/>
        <v>4.4149270150152214E-7</v>
      </c>
    </row>
    <row r="262" spans="1:8" x14ac:dyDescent="0.25">
      <c r="A262" s="5" t="s">
        <v>269</v>
      </c>
      <c r="B262" s="6"/>
      <c r="C262" s="6"/>
      <c r="D262" s="6">
        <v>3.3481239999999995E-2</v>
      </c>
      <c r="E262" s="7">
        <f t="shared" si="12"/>
        <v>0</v>
      </c>
      <c r="F262" s="7">
        <f t="shared" ref="F262:G290" si="13">+C262/SUM(C$4:C$290)</f>
        <v>0</v>
      </c>
      <c r="G262" s="8">
        <f t="shared" si="13"/>
        <v>4.3535671371743393E-7</v>
      </c>
    </row>
    <row r="263" spans="1:8" x14ac:dyDescent="0.25">
      <c r="A263" s="5" t="s">
        <v>238</v>
      </c>
      <c r="B263" s="6">
        <v>4.9272750000000004E-2</v>
      </c>
      <c r="C263" s="6">
        <v>1.7649950000000005E-2</v>
      </c>
      <c r="D263" s="6">
        <v>3.0908500000000002E-2</v>
      </c>
      <c r="E263" s="7">
        <f t="shared" si="12"/>
        <v>7.1076489420219689E-7</v>
      </c>
      <c r="F263" s="7">
        <f t="shared" si="13"/>
        <v>2.3872721230639693E-7</v>
      </c>
      <c r="G263" s="8">
        <f t="shared" si="13"/>
        <v>4.0190336397144514E-7</v>
      </c>
      <c r="H263" s="1"/>
    </row>
    <row r="264" spans="1:8" x14ac:dyDescent="0.25">
      <c r="A264" s="5" t="s">
        <v>274</v>
      </c>
      <c r="B264" s="6"/>
      <c r="C264" s="6"/>
      <c r="D264" s="6">
        <v>1.8553939999999998E-2</v>
      </c>
      <c r="E264" s="7">
        <f t="shared" si="12"/>
        <v>0</v>
      </c>
      <c r="F264" s="7">
        <f t="shared" si="13"/>
        <v>0</v>
      </c>
      <c r="G264" s="8">
        <f t="shared" si="13"/>
        <v>2.4125696494247067E-7</v>
      </c>
      <c r="H264" s="1"/>
    </row>
    <row r="265" spans="1:8" x14ac:dyDescent="0.25">
      <c r="A265" s="5" t="s">
        <v>222</v>
      </c>
      <c r="B265" s="6">
        <v>2.0270751599999994</v>
      </c>
      <c r="C265" s="6">
        <v>3.8188439999999976E-2</v>
      </c>
      <c r="D265" s="6">
        <v>5.7140199999999993E-3</v>
      </c>
      <c r="E265" s="7">
        <f t="shared" si="12"/>
        <v>2.9240784442461618E-5</v>
      </c>
      <c r="F265" s="7">
        <f t="shared" si="13"/>
        <v>5.1652383284542411E-7</v>
      </c>
      <c r="G265" s="8">
        <f t="shared" si="13"/>
        <v>7.4299427659061959E-8</v>
      </c>
    </row>
    <row r="266" spans="1:8" x14ac:dyDescent="0.25">
      <c r="A266" s="5" t="s">
        <v>264</v>
      </c>
      <c r="B266" s="6"/>
      <c r="C266" s="6"/>
      <c r="D266" s="6">
        <v>4.8882600000000002E-3</v>
      </c>
      <c r="E266" s="7">
        <f t="shared" si="12"/>
        <v>0</v>
      </c>
      <c r="F266" s="7">
        <f t="shared" si="13"/>
        <v>0</v>
      </c>
      <c r="G266" s="8">
        <f t="shared" si="13"/>
        <v>6.3562066679620708E-8</v>
      </c>
    </row>
    <row r="267" spans="1:8" x14ac:dyDescent="0.25">
      <c r="A267" s="5" t="s">
        <v>87</v>
      </c>
      <c r="B267" s="6">
        <v>88.382538799999963</v>
      </c>
      <c r="C267" s="6"/>
      <c r="D267" s="6"/>
      <c r="E267" s="7">
        <f t="shared" si="12"/>
        <v>1.2749279437316474E-3</v>
      </c>
      <c r="F267" s="7">
        <f t="shared" si="13"/>
        <v>0</v>
      </c>
      <c r="G267" s="8">
        <f t="shared" si="13"/>
        <v>0</v>
      </c>
    </row>
    <row r="268" spans="1:8" x14ac:dyDescent="0.25">
      <c r="A268" s="5" t="s">
        <v>187</v>
      </c>
      <c r="B268" s="6">
        <v>5.7093937500000003</v>
      </c>
      <c r="C268" s="6"/>
      <c r="D268" s="6"/>
      <c r="E268" s="7">
        <f t="shared" si="12"/>
        <v>8.2358639302199165E-5</v>
      </c>
      <c r="F268" s="7">
        <f t="shared" si="13"/>
        <v>0</v>
      </c>
      <c r="G268" s="8">
        <f t="shared" si="13"/>
        <v>0</v>
      </c>
    </row>
    <row r="269" spans="1:8" x14ac:dyDescent="0.25">
      <c r="A269" s="5" t="s">
        <v>9</v>
      </c>
      <c r="B269" s="6">
        <v>1953.4389423399996</v>
      </c>
      <c r="C269" s="6"/>
      <c r="D269" s="6"/>
      <c r="E269" s="7">
        <f t="shared" si="12"/>
        <v>2.8178573819864754E-2</v>
      </c>
      <c r="F269" s="7">
        <f t="shared" si="13"/>
        <v>0</v>
      </c>
      <c r="G269" s="8">
        <f t="shared" si="13"/>
        <v>0</v>
      </c>
    </row>
    <row r="270" spans="1:8" x14ac:dyDescent="0.25">
      <c r="A270" s="5" t="s">
        <v>42</v>
      </c>
      <c r="B270" s="6">
        <v>282.22125354000008</v>
      </c>
      <c r="C270" s="6"/>
      <c r="D270" s="6"/>
      <c r="E270" s="7">
        <f t="shared" si="12"/>
        <v>4.0710729442535584E-3</v>
      </c>
      <c r="F270" s="7">
        <f t="shared" si="13"/>
        <v>0</v>
      </c>
      <c r="G270" s="8">
        <f t="shared" si="13"/>
        <v>0</v>
      </c>
    </row>
    <row r="271" spans="1:8" x14ac:dyDescent="0.25">
      <c r="A271" s="5" t="s">
        <v>261</v>
      </c>
      <c r="B271" s="6">
        <v>9.1283879999999998E-2</v>
      </c>
      <c r="C271" s="6"/>
      <c r="D271" s="6"/>
      <c r="E271" s="7">
        <f t="shared" si="12"/>
        <v>1.3167801129542399E-6</v>
      </c>
      <c r="F271" s="7">
        <f t="shared" si="13"/>
        <v>0</v>
      </c>
      <c r="G271" s="8">
        <f t="shared" si="13"/>
        <v>0</v>
      </c>
    </row>
    <row r="272" spans="1:8" x14ac:dyDescent="0.25">
      <c r="A272" s="5" t="s">
        <v>158</v>
      </c>
      <c r="B272" s="6">
        <v>13.561655999999999</v>
      </c>
      <c r="C272" s="6"/>
      <c r="D272" s="6"/>
      <c r="E272" s="7">
        <f t="shared" si="12"/>
        <v>1.9562839484393681E-4</v>
      </c>
      <c r="F272" s="7">
        <f t="shared" si="13"/>
        <v>0</v>
      </c>
      <c r="G272" s="8">
        <f t="shared" si="13"/>
        <v>0</v>
      </c>
    </row>
    <row r="273" spans="1:7" x14ac:dyDescent="0.25">
      <c r="A273" s="5" t="s">
        <v>23</v>
      </c>
      <c r="B273" s="6">
        <v>893.31977322</v>
      </c>
      <c r="C273" s="6"/>
      <c r="D273" s="6"/>
      <c r="E273" s="7">
        <f t="shared" si="12"/>
        <v>1.2886236999181977E-2</v>
      </c>
      <c r="F273" s="7">
        <f t="shared" si="13"/>
        <v>0</v>
      </c>
      <c r="G273" s="8">
        <f t="shared" si="13"/>
        <v>0</v>
      </c>
    </row>
    <row r="274" spans="1:7" x14ac:dyDescent="0.25">
      <c r="A274" s="5" t="s">
        <v>226</v>
      </c>
      <c r="B274" s="6">
        <v>1.4956119199999998</v>
      </c>
      <c r="C274" s="6"/>
      <c r="D274" s="6"/>
      <c r="E274" s="7">
        <f t="shared" si="12"/>
        <v>2.1574368146416513E-5</v>
      </c>
      <c r="F274" s="7">
        <f t="shared" si="13"/>
        <v>0</v>
      </c>
      <c r="G274" s="8">
        <f t="shared" si="13"/>
        <v>0</v>
      </c>
    </row>
    <row r="275" spans="1:7" x14ac:dyDescent="0.25">
      <c r="A275" s="5" t="s">
        <v>69</v>
      </c>
      <c r="B275" s="6">
        <v>123.01106286000001</v>
      </c>
      <c r="C275" s="6">
        <v>3.3352021400000003</v>
      </c>
      <c r="D275" s="6"/>
      <c r="E275" s="7">
        <f t="shared" si="12"/>
        <v>1.7744482514044312E-3</v>
      </c>
      <c r="F275" s="7">
        <f t="shared" si="13"/>
        <v>4.5110808209684975E-5</v>
      </c>
      <c r="G275" s="8">
        <f t="shared" si="13"/>
        <v>0</v>
      </c>
    </row>
    <row r="276" spans="1:7" x14ac:dyDescent="0.25">
      <c r="A276" s="5" t="s">
        <v>104</v>
      </c>
      <c r="B276" s="6">
        <v>61.023878359999969</v>
      </c>
      <c r="C276" s="6"/>
      <c r="D276" s="6"/>
      <c r="E276" s="7">
        <f t="shared" si="12"/>
        <v>8.8027622664359315E-4</v>
      </c>
      <c r="F276" s="7">
        <f t="shared" si="13"/>
        <v>0</v>
      </c>
      <c r="G276" s="8">
        <f t="shared" si="13"/>
        <v>0</v>
      </c>
    </row>
    <row r="277" spans="1:7" x14ac:dyDescent="0.25">
      <c r="A277" s="5" t="s">
        <v>204</v>
      </c>
      <c r="B277" s="6">
        <v>4.0136757200000002</v>
      </c>
      <c r="C277" s="6"/>
      <c r="D277" s="6"/>
      <c r="E277" s="7">
        <f t="shared" si="12"/>
        <v>5.7897718282168666E-5</v>
      </c>
      <c r="F277" s="7">
        <f t="shared" si="13"/>
        <v>0</v>
      </c>
      <c r="G277" s="8">
        <f t="shared" si="13"/>
        <v>0</v>
      </c>
    </row>
    <row r="278" spans="1:7" x14ac:dyDescent="0.25">
      <c r="A278" s="5" t="s">
        <v>18</v>
      </c>
      <c r="B278" s="6">
        <v>1287.3888306299998</v>
      </c>
      <c r="C278" s="6"/>
      <c r="D278" s="6"/>
      <c r="E278" s="7">
        <f t="shared" si="12"/>
        <v>1.8570726943388013E-2</v>
      </c>
      <c r="F278" s="7">
        <f t="shared" si="13"/>
        <v>0</v>
      </c>
      <c r="G278" s="8">
        <f t="shared" si="13"/>
        <v>0</v>
      </c>
    </row>
    <row r="279" spans="1:7" x14ac:dyDescent="0.25">
      <c r="A279" s="5" t="s">
        <v>107</v>
      </c>
      <c r="B279" s="6">
        <v>57.916343500000032</v>
      </c>
      <c r="C279" s="6"/>
      <c r="D279" s="6"/>
      <c r="E279" s="7">
        <f t="shared" si="12"/>
        <v>8.3544969096215678E-4</v>
      </c>
      <c r="F279" s="7">
        <f t="shared" si="13"/>
        <v>0</v>
      </c>
      <c r="G279" s="8">
        <f t="shared" si="13"/>
        <v>0</v>
      </c>
    </row>
    <row r="280" spans="1:7" x14ac:dyDescent="0.25">
      <c r="A280" s="5" t="s">
        <v>244</v>
      </c>
      <c r="B280" s="6"/>
      <c r="C280" s="6">
        <v>0.42750264000000027</v>
      </c>
      <c r="D280" s="6"/>
      <c r="E280" s="7">
        <f t="shared" si="12"/>
        <v>0</v>
      </c>
      <c r="F280" s="7">
        <f t="shared" si="13"/>
        <v>5.782255105585297E-6</v>
      </c>
      <c r="G280" s="8">
        <f t="shared" si="13"/>
        <v>0</v>
      </c>
    </row>
    <row r="281" spans="1:7" x14ac:dyDescent="0.25">
      <c r="A281" s="5" t="s">
        <v>178</v>
      </c>
      <c r="B281" s="6">
        <v>5.8913733200000005</v>
      </c>
      <c r="C281" s="6"/>
      <c r="D281" s="6"/>
      <c r="E281" s="7">
        <f t="shared" si="12"/>
        <v>8.4983714821994818E-5</v>
      </c>
      <c r="F281" s="7">
        <f t="shared" si="13"/>
        <v>0</v>
      </c>
      <c r="G281" s="8">
        <f t="shared" si="13"/>
        <v>0</v>
      </c>
    </row>
    <row r="282" spans="1:7" x14ac:dyDescent="0.25">
      <c r="A282" s="5" t="s">
        <v>113</v>
      </c>
      <c r="B282" s="6">
        <v>52.28073317999997</v>
      </c>
      <c r="C282" s="6">
        <v>30.852206160000001</v>
      </c>
      <c r="D282" s="6"/>
      <c r="E282" s="7">
        <f t="shared" si="12"/>
        <v>7.5415538583691716E-4</v>
      </c>
      <c r="F282" s="7">
        <f t="shared" si="13"/>
        <v>4.1729643257227617E-4</v>
      </c>
      <c r="G282" s="8">
        <f t="shared" si="13"/>
        <v>0</v>
      </c>
    </row>
    <row r="283" spans="1:7" x14ac:dyDescent="0.25">
      <c r="A283" s="5" t="s">
        <v>149</v>
      </c>
      <c r="B283" s="6">
        <v>16.767503999999999</v>
      </c>
      <c r="C283" s="6">
        <v>0.458316</v>
      </c>
      <c r="D283" s="6"/>
      <c r="E283" s="7">
        <f t="shared" si="12"/>
        <v>2.4187310849495738E-4</v>
      </c>
      <c r="F283" s="7">
        <f t="shared" si="13"/>
        <v>6.1990261182280174E-6</v>
      </c>
      <c r="G283" s="8">
        <f t="shared" si="13"/>
        <v>0</v>
      </c>
    </row>
    <row r="284" spans="1:7" x14ac:dyDescent="0.25">
      <c r="A284" s="5" t="s">
        <v>190</v>
      </c>
      <c r="B284" s="6">
        <v>5.568041309999999</v>
      </c>
      <c r="C284" s="6">
        <v>0.93183042000000005</v>
      </c>
      <c r="D284" s="6"/>
      <c r="E284" s="7">
        <f t="shared" si="12"/>
        <v>8.0319614647358036E-5</v>
      </c>
      <c r="F284" s="7">
        <f t="shared" si="13"/>
        <v>1.2603620888948636E-5</v>
      </c>
      <c r="G284" s="8">
        <f t="shared" si="13"/>
        <v>0</v>
      </c>
    </row>
    <row r="285" spans="1:7" x14ac:dyDescent="0.25">
      <c r="A285" s="5" t="s">
        <v>241</v>
      </c>
      <c r="B285" s="6"/>
      <c r="C285" s="6">
        <v>2.9256699999999997E-2</v>
      </c>
      <c r="D285" s="6"/>
      <c r="E285" s="7">
        <f t="shared" si="12"/>
        <v>0</v>
      </c>
      <c r="F285" s="7">
        <f t="shared" si="13"/>
        <v>3.9571615966529995E-7</v>
      </c>
      <c r="G285" s="8">
        <f t="shared" si="13"/>
        <v>0</v>
      </c>
    </row>
    <row r="286" spans="1:7" x14ac:dyDescent="0.25">
      <c r="A286" s="5" t="s">
        <v>91</v>
      </c>
      <c r="B286" s="6">
        <v>80.077486920000027</v>
      </c>
      <c r="C286" s="6"/>
      <c r="D286" s="6"/>
      <c r="E286" s="7">
        <f t="shared" si="12"/>
        <v>1.1551266474607489E-3</v>
      </c>
      <c r="F286" s="7">
        <f t="shared" si="13"/>
        <v>0</v>
      </c>
      <c r="G286" s="8">
        <f t="shared" si="13"/>
        <v>0</v>
      </c>
    </row>
    <row r="287" spans="1:7" x14ac:dyDescent="0.25">
      <c r="A287" s="5" t="s">
        <v>125</v>
      </c>
      <c r="B287" s="6">
        <v>40.483828000000003</v>
      </c>
      <c r="C287" s="6"/>
      <c r="D287" s="6"/>
      <c r="E287" s="7">
        <f t="shared" si="12"/>
        <v>5.8398371768005508E-4</v>
      </c>
      <c r="F287" s="7">
        <f t="shared" si="13"/>
        <v>0</v>
      </c>
      <c r="G287" s="8">
        <f t="shared" si="13"/>
        <v>0</v>
      </c>
    </row>
    <row r="288" spans="1:7" x14ac:dyDescent="0.25">
      <c r="A288" s="5" t="s">
        <v>239</v>
      </c>
      <c r="B288" s="6">
        <v>1.1880899999999998E-2</v>
      </c>
      <c r="C288" s="6"/>
      <c r="D288" s="6"/>
      <c r="E288" s="7">
        <f t="shared" si="12"/>
        <v>1.7138330276931728E-7</v>
      </c>
      <c r="F288" s="7">
        <f t="shared" si="13"/>
        <v>0</v>
      </c>
      <c r="G288" s="8">
        <f t="shared" si="13"/>
        <v>0</v>
      </c>
    </row>
    <row r="289" spans="1:7" x14ac:dyDescent="0.25">
      <c r="A289" s="5" t="s">
        <v>38</v>
      </c>
      <c r="B289" s="6">
        <v>305.39065251999995</v>
      </c>
      <c r="C289" s="6"/>
      <c r="D289" s="6"/>
      <c r="E289" s="7">
        <f t="shared" si="12"/>
        <v>4.4052940992479134E-3</v>
      </c>
      <c r="F289" s="7">
        <f t="shared" si="13"/>
        <v>0</v>
      </c>
      <c r="G289" s="8">
        <f t="shared" si="13"/>
        <v>0</v>
      </c>
    </row>
    <row r="290" spans="1:7" x14ac:dyDescent="0.25">
      <c r="A290" s="5" t="s">
        <v>167</v>
      </c>
      <c r="B290" s="6">
        <v>11.551547080000004</v>
      </c>
      <c r="C290" s="6"/>
      <c r="D290" s="6"/>
      <c r="E290" s="7">
        <f t="shared" si="12"/>
        <v>1.6663235029885481E-4</v>
      </c>
      <c r="F290" s="7">
        <f t="shared" si="13"/>
        <v>0</v>
      </c>
      <c r="G290" s="8">
        <f t="shared" si="13"/>
        <v>0</v>
      </c>
    </row>
    <row r="291" spans="1:7" ht="15.75" thickBot="1" x14ac:dyDescent="0.3">
      <c r="A291" s="9" t="s">
        <v>245</v>
      </c>
      <c r="B291" s="10">
        <f>SUM(B4:B290)</f>
        <v>69323.556075889981</v>
      </c>
      <c r="C291" s="10">
        <f t="shared" ref="C291:D291" si="14">SUM(C4:C290)</f>
        <v>73933.548796050076</v>
      </c>
      <c r="D291" s="10">
        <f t="shared" si="14"/>
        <v>76905.303042439875</v>
      </c>
      <c r="E291" s="11">
        <f>SUM(E4:E290)</f>
        <v>0.99999999999999989</v>
      </c>
      <c r="F291" s="11">
        <f t="shared" ref="F291:G291" si="15">SUM(F4:F290)</f>
        <v>0.999999999999999</v>
      </c>
      <c r="G291" s="12">
        <f t="shared" si="15"/>
        <v>1.0000000000000018</v>
      </c>
    </row>
  </sheetData>
  <sortState xmlns:xlrd2="http://schemas.microsoft.com/office/spreadsheetml/2017/richdata2" ref="A4:G263">
    <sortCondition descending="1" ref="G4:G263"/>
    <sortCondition descending="1" ref="F4:F263"/>
    <sortCondition descending="1" ref="E4:E263"/>
  </sortState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G3">
    <cfRule type="cellIs" dxfId="1" priority="1" operator="equal">
      <formula>""</formula>
    </cfRule>
  </conditionalFormatting>
  <conditionalFormatting sqref="A3:G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D9C8B6-3953-4789-BC27-CE77C7C8F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52C2A5-298C-4163-AFDF-B3D4C60D7F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9BB485-782D-412F-B6B4-1DC1B31C81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DARY CARVAJAL MENDOZA</dc:creator>
  <cp:keywords/>
  <dc:description/>
  <cp:lastModifiedBy>CARLOS ALBERTO JUSQUINI TINOCO</cp:lastModifiedBy>
  <cp:revision/>
  <dcterms:created xsi:type="dcterms:W3CDTF">2018-03-01T21:02:01Z</dcterms:created>
  <dcterms:modified xsi:type="dcterms:W3CDTF">2023-01-26T21:06:55Z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